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7" i="1"/>
  <c r="I28"/>
  <c r="I32"/>
  <c r="I38"/>
  <c r="I40"/>
  <c r="H27"/>
  <c r="H28"/>
  <c r="H29"/>
  <c r="I29" s="1"/>
  <c r="H30"/>
  <c r="I30" s="1"/>
  <c r="H31"/>
  <c r="H32"/>
  <c r="H33"/>
  <c r="I33" s="1"/>
  <c r="H34"/>
  <c r="I34" s="1"/>
  <c r="H35"/>
  <c r="I35" s="1"/>
  <c r="H36"/>
  <c r="I36" s="1"/>
  <c r="H37"/>
  <c r="I37" s="1"/>
  <c r="H38"/>
  <c r="H39"/>
  <c r="I39" s="1"/>
  <c r="H40"/>
  <c r="I26"/>
  <c r="H26"/>
  <c r="H24"/>
  <c r="I24" s="1"/>
  <c r="I21"/>
  <c r="H21"/>
  <c r="H20"/>
  <c r="I20" s="1"/>
  <c r="I19"/>
  <c r="H19"/>
  <c r="F41"/>
  <c r="H41" l="1"/>
  <c r="I31"/>
  <c r="I41" s="1"/>
</calcChain>
</file>

<file path=xl/sharedStrings.xml><?xml version="1.0" encoding="utf-8"?>
<sst xmlns="http://schemas.openxmlformats.org/spreadsheetml/2006/main" count="37" uniqueCount="36">
  <si>
    <t>Հ/Հ</t>
  </si>
  <si>
    <t>Հաստիքի անվանումը</t>
  </si>
  <si>
    <t>Տնօրեն</t>
  </si>
  <si>
    <t>Մատակարար</t>
  </si>
  <si>
    <t>Գործավար</t>
  </si>
  <si>
    <t>Գնումների գծով մասնագետ</t>
  </si>
  <si>
    <t>Գծային հսկիչ</t>
  </si>
  <si>
    <t>Համակարգչային օպերատոր</t>
  </si>
  <si>
    <t>Բուժակ</t>
  </si>
  <si>
    <t>Պահեստապետ</t>
  </si>
  <si>
    <t>Օժանդակ բանվոր</t>
  </si>
  <si>
    <t>Հավաքարար</t>
  </si>
  <si>
    <t>Մեխանիկ</t>
  </si>
  <si>
    <t>Ավտոլվացող</t>
  </si>
  <si>
    <t>Հասույթի գանձապահ</t>
  </si>
  <si>
    <t>Ընդամենը</t>
  </si>
  <si>
    <t>երթակարգավար գծի</t>
  </si>
  <si>
    <t>Հավաքակայանի վարիչ</t>
  </si>
  <si>
    <t>Ավտոբուսի Վարորդ</t>
  </si>
  <si>
    <t>երթակարգավար հավաքակայանի</t>
  </si>
  <si>
    <t>Հաշվապահ</t>
  </si>
  <si>
    <t>Ընդամենը
ամսական
աշխատավարձ</t>
  </si>
  <si>
    <t>Ընդամենը
տարեկան
աշխատավարձ</t>
  </si>
  <si>
    <t>Հավելված ՝ Հայաստանի Հանրապետության</t>
  </si>
  <si>
    <t>Շիրակի մարզի Գյումրի համայնքի</t>
  </si>
  <si>
    <t>ՀԱՅԱՍՏԱՆԻ ՀԱՆՐԱՊԵՏՈՒԹՅԱՆ ՇԻՐԱԿԻ ՄԱՐԶԻ ԳՅՈՒՄՐԻ ՀԱՄԱՅՆՔԻ «ԳՅՈՒՄՐՈՒ ԱՎՏՈԲՈՒՍ» ՓԱԿ ԲԱԺՆԵՏԻՐԱԿԱՆ ԸՆԿԵՐՈՒԹՅԱՆ</t>
  </si>
  <si>
    <t>ԱՇԽԱՏԱԿԻՑՆԵՐԻ ԹՎԱՔԱՆԱԿԸ, ՀԱՍՏԻՔԱՑՈՒՑԱԿԸ ԵՎ ՊԱՇՏՈՆԱՅԻՆ ԴՐՈՒՅՔԱՉԱՓԵՐԸ 2022Թ.</t>
  </si>
  <si>
    <t>Հաստիքի դրույքաչափը</t>
  </si>
  <si>
    <t>Հաստիքների քանակը</t>
  </si>
  <si>
    <t>ավտոէլեկտրիկ (պայման.)</t>
  </si>
  <si>
    <t>Դողագործ (պայման.)</t>
  </si>
  <si>
    <t>ավտոգազի մասնագետ (պայման.)</t>
  </si>
  <si>
    <t>Ավտոփականագործ (պայման.)</t>
  </si>
  <si>
    <t>«Հավելված 2 ՝ Հայաստանի Հանրապետության</t>
  </si>
  <si>
    <t>ավագանու 2022 թվականի __________  ____ -ի Ա____   որոշման:</t>
  </si>
  <si>
    <t>ավագանու 2022 թվականի  մարտի  10  -ի 19-Ա   որոշման»: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</si>
</sst>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b/>
      <sz val="12"/>
      <color rgb="FF000000"/>
      <name val="GHEA Grapalat"/>
      <family val="3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7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4">
    <cellStyle name="Comma 2" xfId="2"/>
    <cellStyle name="Normal 2" xfId="1"/>
    <cellStyle name="Percent 2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1"/>
  <sheetViews>
    <sheetView tabSelected="1" view="pageLayout" workbookViewId="0">
      <selection activeCell="F7" sqref="F7:I7"/>
    </sheetView>
  </sheetViews>
  <sheetFormatPr defaultColWidth="14.140625" defaultRowHeight="15.75"/>
  <cols>
    <col min="1" max="1" width="0.85546875" style="1" customWidth="1"/>
    <col min="2" max="2" width="4.140625" style="1" customWidth="1"/>
    <col min="3" max="4" width="14.140625" style="1"/>
    <col min="5" max="5" width="5.28515625" style="1" customWidth="1"/>
    <col min="6" max="6" width="11.7109375" style="1" customWidth="1"/>
    <col min="7" max="7" width="17.5703125" style="1" customWidth="1"/>
    <col min="8" max="8" width="14.140625" style="1" customWidth="1"/>
    <col min="9" max="9" width="14" style="1" customWidth="1"/>
    <col min="10" max="16384" width="14.140625" style="1"/>
  </cols>
  <sheetData>
    <row r="1" spans="2:9" ht="18" customHeight="1">
      <c r="B1" s="34"/>
      <c r="C1" s="34"/>
      <c r="D1" s="11"/>
      <c r="E1" s="11"/>
      <c r="G1" s="34" t="s">
        <v>23</v>
      </c>
      <c r="H1" s="34"/>
      <c r="I1" s="34"/>
    </row>
    <row r="2" spans="2:9" ht="17.25" customHeight="1">
      <c r="B2" s="34"/>
      <c r="C2" s="34"/>
      <c r="D2" s="11"/>
      <c r="E2" s="11"/>
      <c r="G2" s="34" t="s">
        <v>24</v>
      </c>
      <c r="H2" s="34"/>
      <c r="I2" s="34"/>
    </row>
    <row r="3" spans="2:9" ht="20.25" customHeight="1">
      <c r="B3" s="34"/>
      <c r="C3" s="34"/>
      <c r="D3" s="11"/>
      <c r="E3" s="11"/>
      <c r="F3" s="34" t="s">
        <v>34</v>
      </c>
      <c r="G3" s="34"/>
      <c r="H3" s="34"/>
      <c r="I3" s="34"/>
    </row>
    <row r="4" spans="2:9">
      <c r="B4" s="12"/>
      <c r="C4" s="35"/>
      <c r="D4" s="35"/>
      <c r="E4" s="11"/>
    </row>
    <row r="5" spans="2:9">
      <c r="B5" s="12"/>
      <c r="C5" s="13"/>
      <c r="D5" s="13"/>
      <c r="E5" s="13"/>
      <c r="G5" s="16" t="s">
        <v>33</v>
      </c>
      <c r="H5" s="17"/>
      <c r="I5" s="17"/>
    </row>
    <row r="6" spans="2:9">
      <c r="B6" s="12"/>
      <c r="C6" s="13"/>
      <c r="D6" s="13"/>
      <c r="E6" s="13"/>
      <c r="G6" s="16" t="s">
        <v>24</v>
      </c>
      <c r="H6" s="17"/>
      <c r="I6" s="17"/>
    </row>
    <row r="7" spans="2:9">
      <c r="B7" s="12"/>
      <c r="C7" s="13"/>
      <c r="D7" s="13"/>
      <c r="E7" s="13"/>
      <c r="F7" s="16" t="s">
        <v>35</v>
      </c>
      <c r="G7" s="17"/>
      <c r="H7" s="17"/>
      <c r="I7" s="17"/>
    </row>
    <row r="8" spans="2:9">
      <c r="B8" s="12"/>
      <c r="C8" s="13"/>
      <c r="D8" s="13"/>
      <c r="E8" s="13"/>
      <c r="G8" s="15"/>
      <c r="H8" s="15"/>
      <c r="I8" s="15"/>
    </row>
    <row r="9" spans="2:9">
      <c r="B9" s="10"/>
      <c r="C9" s="35"/>
      <c r="D9" s="35"/>
      <c r="E9" s="11"/>
    </row>
    <row r="10" spans="2:9" ht="33.75" customHeight="1">
      <c r="B10" s="31" t="s">
        <v>25</v>
      </c>
      <c r="C10" s="31"/>
      <c r="D10" s="31"/>
      <c r="E10" s="31"/>
      <c r="F10" s="31"/>
      <c r="G10" s="31"/>
      <c r="H10" s="31"/>
      <c r="I10" s="31"/>
    </row>
    <row r="11" spans="2:9" ht="34.5" customHeight="1">
      <c r="B11" s="31" t="s">
        <v>26</v>
      </c>
      <c r="C11" s="31"/>
      <c r="D11" s="31"/>
      <c r="E11" s="31"/>
      <c r="F11" s="31"/>
      <c r="G11" s="31"/>
      <c r="H11" s="31"/>
      <c r="I11" s="31"/>
    </row>
    <row r="12" spans="2:9">
      <c r="B12" s="36"/>
      <c r="C12" s="36"/>
      <c r="D12" s="36"/>
      <c r="E12" s="11"/>
    </row>
    <row r="14" spans="2:9">
      <c r="B14" s="37" t="s">
        <v>0</v>
      </c>
      <c r="C14" s="37" t="s">
        <v>1</v>
      </c>
      <c r="D14" s="37"/>
      <c r="E14" s="37"/>
      <c r="F14" s="18" t="s">
        <v>28</v>
      </c>
      <c r="G14" s="18" t="s">
        <v>27</v>
      </c>
      <c r="H14" s="38" t="s">
        <v>21</v>
      </c>
      <c r="I14" s="18" t="s">
        <v>22</v>
      </c>
    </row>
    <row r="15" spans="2:9">
      <c r="B15" s="37"/>
      <c r="C15" s="37"/>
      <c r="D15" s="37"/>
      <c r="E15" s="37"/>
      <c r="F15" s="32"/>
      <c r="G15" s="32"/>
      <c r="H15" s="37"/>
      <c r="I15" s="19"/>
    </row>
    <row r="16" spans="2:9">
      <c r="B16" s="37"/>
      <c r="C16" s="37"/>
      <c r="D16" s="37"/>
      <c r="E16" s="37"/>
      <c r="F16" s="32"/>
      <c r="G16" s="32"/>
      <c r="H16" s="37"/>
      <c r="I16" s="19"/>
    </row>
    <row r="17" spans="2:9">
      <c r="B17" s="37"/>
      <c r="C17" s="37"/>
      <c r="D17" s="37"/>
      <c r="E17" s="37"/>
      <c r="F17" s="32"/>
      <c r="G17" s="32"/>
      <c r="H17" s="37"/>
      <c r="I17" s="19"/>
    </row>
    <row r="18" spans="2:9">
      <c r="B18" s="37"/>
      <c r="C18" s="37"/>
      <c r="D18" s="37"/>
      <c r="E18" s="37"/>
      <c r="F18" s="33"/>
      <c r="G18" s="33"/>
      <c r="H18" s="37"/>
      <c r="I18" s="20"/>
    </row>
    <row r="19" spans="2:9">
      <c r="B19" s="2">
        <v>1</v>
      </c>
      <c r="C19" s="26" t="s">
        <v>2</v>
      </c>
      <c r="D19" s="26"/>
      <c r="E19" s="26"/>
      <c r="F19" s="2">
        <v>1</v>
      </c>
      <c r="G19" s="2">
        <v>250000</v>
      </c>
      <c r="H19" s="8">
        <f>F19*G19</f>
        <v>250000</v>
      </c>
      <c r="I19" s="8">
        <f>H19*12</f>
        <v>3000000</v>
      </c>
    </row>
    <row r="20" spans="2:9">
      <c r="B20" s="3">
        <v>2</v>
      </c>
      <c r="C20" s="22" t="s">
        <v>17</v>
      </c>
      <c r="D20" s="23"/>
      <c r="E20" s="24"/>
      <c r="F20" s="2">
        <v>1</v>
      </c>
      <c r="G20" s="3">
        <v>210000</v>
      </c>
      <c r="H20" s="9">
        <f>F20*G20</f>
        <v>210000</v>
      </c>
      <c r="I20" s="9">
        <f>H20*12</f>
        <v>2520000</v>
      </c>
    </row>
    <row r="21" spans="2:9">
      <c r="B21" s="27">
        <v>3</v>
      </c>
      <c r="C21" s="25" t="s">
        <v>5</v>
      </c>
      <c r="D21" s="25"/>
      <c r="E21" s="25"/>
      <c r="F21" s="21">
        <v>1</v>
      </c>
      <c r="G21" s="27">
        <v>150000</v>
      </c>
      <c r="H21" s="21">
        <f>F21*G21</f>
        <v>150000</v>
      </c>
      <c r="I21" s="21">
        <f>H21*12</f>
        <v>1800000</v>
      </c>
    </row>
    <row r="22" spans="2:9">
      <c r="B22" s="28"/>
      <c r="C22" s="25" t="s">
        <v>3</v>
      </c>
      <c r="D22" s="25"/>
      <c r="E22" s="25"/>
      <c r="F22" s="21"/>
      <c r="G22" s="28"/>
      <c r="H22" s="21"/>
      <c r="I22" s="21"/>
    </row>
    <row r="23" spans="2:9">
      <c r="B23" s="29"/>
      <c r="C23" s="25" t="s">
        <v>9</v>
      </c>
      <c r="D23" s="25"/>
      <c r="E23" s="25"/>
      <c r="F23" s="21"/>
      <c r="G23" s="29"/>
      <c r="H23" s="21"/>
      <c r="I23" s="21"/>
    </row>
    <row r="24" spans="2:9">
      <c r="B24" s="27">
        <v>4</v>
      </c>
      <c r="C24" s="25" t="s">
        <v>4</v>
      </c>
      <c r="D24" s="25"/>
      <c r="E24" s="25"/>
      <c r="F24" s="27">
        <v>1</v>
      </c>
      <c r="G24" s="27">
        <v>110000</v>
      </c>
      <c r="H24" s="21">
        <f>F24*G24</f>
        <v>110000</v>
      </c>
      <c r="I24" s="21">
        <f>H24*12</f>
        <v>1320000</v>
      </c>
    </row>
    <row r="25" spans="2:9">
      <c r="B25" s="29"/>
      <c r="C25" s="22" t="s">
        <v>7</v>
      </c>
      <c r="D25" s="23"/>
      <c r="E25" s="24"/>
      <c r="F25" s="29"/>
      <c r="G25" s="29"/>
      <c r="H25" s="21"/>
      <c r="I25" s="21"/>
    </row>
    <row r="26" spans="2:9">
      <c r="B26" s="4">
        <v>5</v>
      </c>
      <c r="C26" s="22" t="s">
        <v>16</v>
      </c>
      <c r="D26" s="23"/>
      <c r="E26" s="24"/>
      <c r="F26" s="4">
        <v>9</v>
      </c>
      <c r="G26" s="4">
        <v>200000</v>
      </c>
      <c r="H26" s="9">
        <f>F26*G26</f>
        <v>1800000</v>
      </c>
      <c r="I26" s="9">
        <f>H26*12</f>
        <v>21600000</v>
      </c>
    </row>
    <row r="27" spans="2:9">
      <c r="B27" s="2">
        <v>6</v>
      </c>
      <c r="C27" s="25" t="s">
        <v>19</v>
      </c>
      <c r="D27" s="25"/>
      <c r="E27" s="25"/>
      <c r="F27" s="2">
        <v>1</v>
      </c>
      <c r="G27" s="2">
        <v>210000</v>
      </c>
      <c r="H27" s="9">
        <f t="shared" ref="H27:H40" si="0">F27*G27</f>
        <v>210000</v>
      </c>
      <c r="I27" s="9">
        <f t="shared" ref="I27:I40" si="1">H27*12</f>
        <v>2520000</v>
      </c>
    </row>
    <row r="28" spans="2:9">
      <c r="B28" s="7">
        <v>7</v>
      </c>
      <c r="C28" s="22" t="s">
        <v>20</v>
      </c>
      <c r="D28" s="23"/>
      <c r="E28" s="24"/>
      <c r="F28" s="7">
        <v>1</v>
      </c>
      <c r="G28" s="7">
        <v>200000</v>
      </c>
      <c r="H28" s="9">
        <f t="shared" si="0"/>
        <v>200000</v>
      </c>
      <c r="I28" s="9">
        <f t="shared" si="1"/>
        <v>2400000</v>
      </c>
    </row>
    <row r="29" spans="2:9">
      <c r="B29" s="2">
        <v>8</v>
      </c>
      <c r="C29" s="25" t="s">
        <v>8</v>
      </c>
      <c r="D29" s="25"/>
      <c r="E29" s="25"/>
      <c r="F29" s="2">
        <v>2</v>
      </c>
      <c r="G29" s="2">
        <v>100000</v>
      </c>
      <c r="H29" s="9">
        <f t="shared" si="0"/>
        <v>200000</v>
      </c>
      <c r="I29" s="9">
        <f t="shared" si="1"/>
        <v>2400000</v>
      </c>
    </row>
    <row r="30" spans="2:9">
      <c r="B30" s="2">
        <v>9</v>
      </c>
      <c r="C30" s="25" t="s">
        <v>12</v>
      </c>
      <c r="D30" s="25"/>
      <c r="E30" s="25"/>
      <c r="F30" s="2">
        <v>2</v>
      </c>
      <c r="G30" s="2">
        <v>180000</v>
      </c>
      <c r="H30" s="9">
        <f t="shared" si="0"/>
        <v>360000</v>
      </c>
      <c r="I30" s="9">
        <f t="shared" si="1"/>
        <v>4320000</v>
      </c>
    </row>
    <row r="31" spans="2:9">
      <c r="B31" s="2">
        <v>10</v>
      </c>
      <c r="C31" s="25" t="s">
        <v>29</v>
      </c>
      <c r="D31" s="25"/>
      <c r="E31" s="25"/>
      <c r="F31" s="2">
        <v>1</v>
      </c>
      <c r="G31" s="9">
        <v>110000</v>
      </c>
      <c r="H31" s="9">
        <f t="shared" si="0"/>
        <v>110000</v>
      </c>
      <c r="I31" s="9">
        <f t="shared" si="1"/>
        <v>1320000</v>
      </c>
    </row>
    <row r="32" spans="2:9">
      <c r="B32" s="2">
        <v>11</v>
      </c>
      <c r="C32" s="25" t="s">
        <v>6</v>
      </c>
      <c r="D32" s="25"/>
      <c r="E32" s="25"/>
      <c r="F32" s="2">
        <v>1</v>
      </c>
      <c r="G32" s="2">
        <v>120000</v>
      </c>
      <c r="H32" s="9">
        <f t="shared" si="0"/>
        <v>120000</v>
      </c>
      <c r="I32" s="9">
        <f t="shared" si="1"/>
        <v>1440000</v>
      </c>
    </row>
    <row r="33" spans="2:9">
      <c r="B33" s="2">
        <v>12</v>
      </c>
      <c r="C33" s="25" t="s">
        <v>30</v>
      </c>
      <c r="D33" s="25"/>
      <c r="E33" s="25"/>
      <c r="F33" s="2">
        <v>1</v>
      </c>
      <c r="G33" s="9">
        <v>140000</v>
      </c>
      <c r="H33" s="9">
        <f t="shared" si="0"/>
        <v>140000</v>
      </c>
      <c r="I33" s="9">
        <f t="shared" si="1"/>
        <v>1680000</v>
      </c>
    </row>
    <row r="34" spans="2:9">
      <c r="B34" s="2">
        <v>13</v>
      </c>
      <c r="C34" s="25" t="s">
        <v>13</v>
      </c>
      <c r="D34" s="25"/>
      <c r="E34" s="25"/>
      <c r="F34" s="2">
        <v>2</v>
      </c>
      <c r="G34" s="2">
        <v>140000</v>
      </c>
      <c r="H34" s="9">
        <f t="shared" si="0"/>
        <v>280000</v>
      </c>
      <c r="I34" s="9">
        <f t="shared" si="1"/>
        <v>3360000</v>
      </c>
    </row>
    <row r="35" spans="2:9">
      <c r="B35" s="2">
        <v>14</v>
      </c>
      <c r="C35" s="22" t="s">
        <v>10</v>
      </c>
      <c r="D35" s="23"/>
      <c r="E35" s="24"/>
      <c r="F35" s="2">
        <v>1</v>
      </c>
      <c r="G35" s="2">
        <v>110000</v>
      </c>
      <c r="H35" s="9">
        <f t="shared" si="0"/>
        <v>110000</v>
      </c>
      <c r="I35" s="9">
        <f t="shared" si="1"/>
        <v>1320000</v>
      </c>
    </row>
    <row r="36" spans="2:9">
      <c r="B36" s="2">
        <v>15</v>
      </c>
      <c r="C36" s="22" t="s">
        <v>11</v>
      </c>
      <c r="D36" s="23"/>
      <c r="E36" s="24"/>
      <c r="F36" s="2">
        <v>2</v>
      </c>
      <c r="G36" s="2">
        <v>100000</v>
      </c>
      <c r="H36" s="9">
        <f t="shared" si="0"/>
        <v>200000</v>
      </c>
      <c r="I36" s="9">
        <f t="shared" si="1"/>
        <v>2400000</v>
      </c>
    </row>
    <row r="37" spans="2:9">
      <c r="B37" s="2">
        <v>16</v>
      </c>
      <c r="C37" s="23" t="s">
        <v>31</v>
      </c>
      <c r="D37" s="23"/>
      <c r="E37" s="24"/>
      <c r="F37" s="2">
        <v>1</v>
      </c>
      <c r="G37" s="9">
        <v>110000</v>
      </c>
      <c r="H37" s="9">
        <f t="shared" si="0"/>
        <v>110000</v>
      </c>
      <c r="I37" s="9">
        <f t="shared" si="1"/>
        <v>1320000</v>
      </c>
    </row>
    <row r="38" spans="2:9">
      <c r="B38" s="2">
        <v>17</v>
      </c>
      <c r="C38" s="22" t="s">
        <v>14</v>
      </c>
      <c r="D38" s="23"/>
      <c r="E38" s="24"/>
      <c r="F38" s="2">
        <v>1</v>
      </c>
      <c r="G38" s="2">
        <v>180000</v>
      </c>
      <c r="H38" s="9">
        <f t="shared" si="0"/>
        <v>180000</v>
      </c>
      <c r="I38" s="9">
        <f t="shared" si="1"/>
        <v>2160000</v>
      </c>
    </row>
    <row r="39" spans="2:9">
      <c r="B39" s="2">
        <v>18</v>
      </c>
      <c r="C39" s="22" t="s">
        <v>32</v>
      </c>
      <c r="D39" s="23"/>
      <c r="E39" s="24"/>
      <c r="F39" s="2">
        <v>1</v>
      </c>
      <c r="G39" s="9">
        <v>140000</v>
      </c>
      <c r="H39" s="9">
        <f t="shared" si="0"/>
        <v>140000</v>
      </c>
      <c r="I39" s="9">
        <f t="shared" si="1"/>
        <v>1680000</v>
      </c>
    </row>
    <row r="40" spans="2:9">
      <c r="B40" s="2">
        <v>19</v>
      </c>
      <c r="C40" s="22" t="s">
        <v>18</v>
      </c>
      <c r="D40" s="23"/>
      <c r="E40" s="24"/>
      <c r="F40" s="2">
        <v>140</v>
      </c>
      <c r="G40" s="2">
        <v>200000</v>
      </c>
      <c r="H40" s="9">
        <f t="shared" si="0"/>
        <v>28000000</v>
      </c>
      <c r="I40" s="9">
        <f t="shared" si="1"/>
        <v>336000000</v>
      </c>
    </row>
    <row r="41" spans="2:9">
      <c r="B41" s="5"/>
      <c r="C41" s="30" t="s">
        <v>15</v>
      </c>
      <c r="D41" s="23"/>
      <c r="E41" s="24"/>
      <c r="F41" s="6">
        <f>SUM(F19:F40)</f>
        <v>170</v>
      </c>
      <c r="G41" s="2"/>
      <c r="H41" s="14">
        <f>SUM(H19:H40)</f>
        <v>32880000</v>
      </c>
      <c r="I41" s="14">
        <f>SUM(I19:I40)</f>
        <v>394560000</v>
      </c>
    </row>
  </sheetData>
  <mergeCells count="53">
    <mergeCell ref="G1:I1"/>
    <mergeCell ref="G2:I2"/>
    <mergeCell ref="F3:I3"/>
    <mergeCell ref="C9:D9"/>
    <mergeCell ref="B12:D12"/>
    <mergeCell ref="B1:C1"/>
    <mergeCell ref="B2:C2"/>
    <mergeCell ref="B3:C3"/>
    <mergeCell ref="C4:D4"/>
    <mergeCell ref="C41:E41"/>
    <mergeCell ref="B21:B23"/>
    <mergeCell ref="F24:F25"/>
    <mergeCell ref="C38:E38"/>
    <mergeCell ref="B24:B25"/>
    <mergeCell ref="C39:E39"/>
    <mergeCell ref="C40:E40"/>
    <mergeCell ref="C37:E37"/>
    <mergeCell ref="F21:F23"/>
    <mergeCell ref="C35:E35"/>
    <mergeCell ref="C36:E36"/>
    <mergeCell ref="C25:E25"/>
    <mergeCell ref="C23:E23"/>
    <mergeCell ref="C32:E32"/>
    <mergeCell ref="C33:E33"/>
    <mergeCell ref="C34:E34"/>
    <mergeCell ref="C19:E19"/>
    <mergeCell ref="C21:E21"/>
    <mergeCell ref="C22:E22"/>
    <mergeCell ref="G21:G23"/>
    <mergeCell ref="G24:G25"/>
    <mergeCell ref="C30:E30"/>
    <mergeCell ref="C31:E31"/>
    <mergeCell ref="C28:E28"/>
    <mergeCell ref="C27:E27"/>
    <mergeCell ref="C24:E24"/>
    <mergeCell ref="H24:H25"/>
    <mergeCell ref="I24:I25"/>
    <mergeCell ref="C26:E26"/>
    <mergeCell ref="C20:E20"/>
    <mergeCell ref="C29:E29"/>
    <mergeCell ref="G5:I5"/>
    <mergeCell ref="G6:I6"/>
    <mergeCell ref="F7:I7"/>
    <mergeCell ref="I14:I18"/>
    <mergeCell ref="H21:H23"/>
    <mergeCell ref="I21:I23"/>
    <mergeCell ref="B10:I10"/>
    <mergeCell ref="B11:I11"/>
    <mergeCell ref="F14:F18"/>
    <mergeCell ref="G14:G18"/>
    <mergeCell ref="B14:B18"/>
    <mergeCell ref="C14:E18"/>
    <mergeCell ref="H14:H18"/>
  </mergeCells>
  <pageMargins left="0.36458333333333331" right="5.2083333333333336E-2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https:/mul2.gyumricity.am/tasks/7000/oneclick/hastikacucak 1 (2).xlsx?token=1ae7347b149fc4af5b878e5657f255e6</cp:keywords>
  <cp:lastModifiedBy/>
  <dcterms:created xsi:type="dcterms:W3CDTF">2006-09-28T05:33:49Z</dcterms:created>
  <dcterms:modified xsi:type="dcterms:W3CDTF">2022-03-25T13:25:56Z</dcterms:modified>
</cp:coreProperties>
</file>