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 (3)" sheetId="7" r:id="rId1"/>
  </sheets>
  <definedNames>
    <definedName name="_xlnm.Print_Area" localSheetId="0">'Лист1 (3)'!$A$1:$P$68</definedName>
  </definedNames>
  <calcPr calcId="124519"/>
</workbook>
</file>

<file path=xl/calcChain.xml><?xml version="1.0" encoding="utf-8"?>
<calcChain xmlns="http://schemas.openxmlformats.org/spreadsheetml/2006/main">
  <c r="C68" i="7"/>
  <c r="D68"/>
  <c r="E68"/>
  <c r="G68"/>
  <c r="H68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C43"/>
  <c r="D43"/>
  <c r="E43"/>
  <c r="G43"/>
  <c r="H43"/>
  <c r="I43"/>
  <c r="J43"/>
  <c r="L28"/>
  <c r="L29"/>
  <c r="L30"/>
  <c r="L31"/>
  <c r="L32"/>
  <c r="L33"/>
  <c r="L34"/>
  <c r="L35"/>
  <c r="L36"/>
  <c r="L37"/>
  <c r="L38"/>
  <c r="L39"/>
  <c r="L40"/>
  <c r="L41"/>
  <c r="L42"/>
  <c r="L7"/>
  <c r="L8"/>
  <c r="L9"/>
  <c r="L10"/>
  <c r="L11"/>
  <c r="L12"/>
  <c r="L13"/>
  <c r="L14"/>
  <c r="L15"/>
  <c r="L16"/>
  <c r="L17"/>
  <c r="L19"/>
  <c r="L21"/>
  <c r="L22"/>
  <c r="L23"/>
  <c r="L24"/>
  <c r="L25"/>
  <c r="L26"/>
  <c r="G18"/>
  <c r="I20"/>
  <c r="J20"/>
  <c r="C20"/>
  <c r="D18"/>
  <c r="L6"/>
  <c r="L20" l="1"/>
  <c r="L43"/>
  <c r="L68"/>
  <c r="D27"/>
  <c r="J18"/>
  <c r="J27" s="1"/>
  <c r="H18"/>
  <c r="H27" s="1"/>
  <c r="G27"/>
  <c r="E18"/>
  <c r="E27" s="1"/>
  <c r="C18"/>
  <c r="C27" l="1"/>
  <c r="I18"/>
  <c r="I27" s="1"/>
  <c r="L27" l="1"/>
  <c r="L18"/>
</calcChain>
</file>

<file path=xl/sharedStrings.xml><?xml version="1.0" encoding="utf-8"?>
<sst xmlns="http://schemas.openxmlformats.org/spreadsheetml/2006/main" count="79" uniqueCount="76">
  <si>
    <t>Անվանում</t>
  </si>
  <si>
    <t>Ընդամենը</t>
  </si>
  <si>
    <t>Անի փողային նվագախումբ</t>
  </si>
  <si>
    <t>Գրադարաններ</t>
  </si>
  <si>
    <t>Ընդամենը /Թանգարաններ/</t>
  </si>
  <si>
    <t>Ավ.Իսահակյան</t>
  </si>
  <si>
    <t>Մ.Մկրտչյան</t>
  </si>
  <si>
    <t>Հ.Շիրազ</t>
  </si>
  <si>
    <t>Ասլամազյան քույրեր</t>
  </si>
  <si>
    <t>Կումայրի ա/թ</t>
  </si>
  <si>
    <t>ԸՆԴԱՄԵՆԸ</t>
  </si>
  <si>
    <t>Պարարվեստի դպրոց</t>
  </si>
  <si>
    <t>Երիտասարդական պալատ</t>
  </si>
  <si>
    <t>8/2/3</t>
  </si>
  <si>
    <t>8/2/1</t>
  </si>
  <si>
    <t>8/2/2</t>
  </si>
  <si>
    <t>Ա.Տիգրանյանի անվ թիվ 3 երաժշտ</t>
  </si>
  <si>
    <t>Բրուտյանի անվ թիվ 4 երաժշտ</t>
  </si>
  <si>
    <t>Շերամի անվ թիվ 5 երաժշտ</t>
  </si>
  <si>
    <t>Շիշյանի անվ թիվ 6 երաժշտ</t>
  </si>
  <si>
    <t>Խ.Ավետիսյանի անվ թիվ 7 երաժշտ</t>
  </si>
  <si>
    <t>Ս.Դ. Մերկուրովի անվ նկարչական դպ</t>
  </si>
  <si>
    <t>Ալիխանյանի անվ տիկնիկային թատրոն</t>
  </si>
  <si>
    <t>Մանկապատանեկան արվեստի պալատ</t>
  </si>
  <si>
    <t>Գյումրու զբոսայգիներ և պուրակներ</t>
  </si>
  <si>
    <t>Ն.Տիգրանյանի անվ. արվեստի դպ</t>
  </si>
  <si>
    <t>014</t>
  </si>
  <si>
    <t>016</t>
  </si>
  <si>
    <t>013 /1114/</t>
  </si>
  <si>
    <t>018</t>
  </si>
  <si>
    <t>071/213/</t>
  </si>
  <si>
    <t>019</t>
  </si>
  <si>
    <t>Ազատ ոճի ըմբշամարտ</t>
  </si>
  <si>
    <t>Ջրային ձևեր</t>
  </si>
  <si>
    <t>Սամբո-ձյուդո</t>
  </si>
  <si>
    <t>Ա.Սարգսյանի անվ.համալիր</t>
  </si>
  <si>
    <t>Հրաձգություն</t>
  </si>
  <si>
    <t>Ա.Հակոբյանի անվ սեղանի թենիս</t>
  </si>
  <si>
    <t>Սպորտային պարեր</t>
  </si>
  <si>
    <t>Յու.Վարդանյանի ծանրամ</t>
  </si>
  <si>
    <t>Մարմնամարզիկ</t>
  </si>
  <si>
    <t>Ա.Ալեքսանյանի անվ հունա-հռոմեական ըմբշամարտ</t>
  </si>
  <si>
    <t>Շախմատ</t>
  </si>
  <si>
    <t>Աթլետիկա</t>
  </si>
  <si>
    <t>Բռնցքամարտ</t>
  </si>
  <si>
    <t>Տ.Պետրոսյանի շախմատ</t>
  </si>
  <si>
    <t xml:space="preserve">Համալիր </t>
  </si>
  <si>
    <t xml:space="preserve"> Լապտերիկ ՀՈԱԿ</t>
  </si>
  <si>
    <t xml:space="preserve"> Ծիածան ՀՈԱԿ</t>
  </si>
  <si>
    <t xml:space="preserve"> Թոռնիկ-Մանուշակ ՀՈԱԿ</t>
  </si>
  <si>
    <t xml:space="preserve"> ժպիտ ՀՈԱԿ</t>
  </si>
  <si>
    <t xml:space="preserve"> Լուսաստղիկ ՀՈԱԿ</t>
  </si>
  <si>
    <t xml:space="preserve"> Արձագանք ՀՈԱԿ</t>
  </si>
  <si>
    <t xml:space="preserve"> Լիլիթ ՀՈԱԿ</t>
  </si>
  <si>
    <t xml:space="preserve"> Նանուլիկ  ՀՈԱԿ</t>
  </si>
  <si>
    <t xml:space="preserve"> Լիանա  ՀՈԱԿ</t>
  </si>
  <si>
    <t xml:space="preserve"> Արևիկ ՀՈԱԿ</t>
  </si>
  <si>
    <t xml:space="preserve"> Արարատ ՀՈԱԿ</t>
  </si>
  <si>
    <t xml:space="preserve"> Գոհար ՀՈԱԿ</t>
  </si>
  <si>
    <t xml:space="preserve"> Փարոս  ՀՈԱԿ</t>
  </si>
  <si>
    <t xml:space="preserve"> Անի-պարտեզ ՀՈԱԿ</t>
  </si>
  <si>
    <t>Կարմիր Գլխարկ ՀՈԱԿ</t>
  </si>
  <si>
    <t xml:space="preserve"> Հենզել ու Գրետել ՀՈԱԿ</t>
  </si>
  <si>
    <t xml:space="preserve"> Սուրբ Մարիամ ՀՈԱԿ</t>
  </si>
  <si>
    <t xml:space="preserve"> Գյումրու Մանկիկ ՀՈԱԿ</t>
  </si>
  <si>
    <t xml:space="preserve"> Էյլիթիա ՀՈԱԿ</t>
  </si>
  <si>
    <t xml:space="preserve"> Ձյունիկ ՀՈԱԿ</t>
  </si>
  <si>
    <t xml:space="preserve"> Հուսո Առագաստ ՀՈԱԿ</t>
  </si>
  <si>
    <t xml:space="preserve"> Երազանք ՀՈԱԿ</t>
  </si>
  <si>
    <t>Անուլիկ ՀՈԱԿ</t>
  </si>
  <si>
    <t>Զանգակ  ՀՈԱԿ</t>
  </si>
  <si>
    <t>նվիրատվ.</t>
  </si>
  <si>
    <t>010-011</t>
  </si>
  <si>
    <t>015</t>
  </si>
  <si>
    <t xml:space="preserve"> Գյումրի համայնքի համայնքային ոչ առևտրային կազմակերպությունների գույքի ամփոփ-  2020թ</t>
  </si>
  <si>
    <t xml:space="preserve">Հավելված 4                           Հայաստանի Հանրապետության Շիրակի մարզի Գյումրի համայնքի ավագանու 2021թ մարտի 10-ի N որոշման
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</si>
</sst>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2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name val="GHEA Grapalat"/>
      <family val="3"/>
    </font>
    <font>
      <b/>
      <sz val="11"/>
      <color rgb="FF3F3F3F"/>
      <name val="GHEA Grapalat"/>
      <family val="3"/>
    </font>
    <font>
      <b/>
      <sz val="11"/>
      <name val="GHEA Grapalat"/>
      <family val="3"/>
    </font>
    <font>
      <sz val="12"/>
      <color theme="1"/>
      <name val="GHEA Grapalat"/>
      <family val="3"/>
    </font>
    <font>
      <b/>
      <sz val="11"/>
      <color theme="0"/>
      <name val="GHEA Grapalat"/>
      <family val="3"/>
    </font>
    <font>
      <b/>
      <sz val="12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2" borderId="2" applyNumberFormat="0" applyAlignment="0" applyProtection="0"/>
    <xf numFmtId="0" fontId="3" fillId="3" borderId="3" applyNumberFormat="0" applyAlignment="0" applyProtection="0"/>
  </cellStyleXfs>
  <cellXfs count="3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0" fontId="0" fillId="0" borderId="0" xfId="0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6" fillId="0" borderId="0" xfId="0" applyFont="1"/>
    <xf numFmtId="0" fontId="5" fillId="0" borderId="7" xfId="0" applyFont="1" applyBorder="1" applyAlignment="1">
      <alignment horizontal="center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0" fontId="8" fillId="0" borderId="1" xfId="0" applyFont="1" applyBorder="1"/>
    <xf numFmtId="0" fontId="4" fillId="0" borderId="1" xfId="0" applyFont="1" applyBorder="1"/>
    <xf numFmtId="3" fontId="8" fillId="0" borderId="1" xfId="0" applyNumberFormat="1" applyFont="1" applyBorder="1" applyAlignment="1">
      <alignment horizontal="center"/>
    </xf>
    <xf numFmtId="0" fontId="8" fillId="0" borderId="0" xfId="0" applyFont="1"/>
    <xf numFmtId="3" fontId="8" fillId="0" borderId="0" xfId="0" applyNumberFormat="1" applyFont="1"/>
    <xf numFmtId="0" fontId="8" fillId="0" borderId="5" xfId="0" applyFont="1" applyBorder="1"/>
    <xf numFmtId="0" fontId="4" fillId="0" borderId="5" xfId="0" applyFont="1" applyBorder="1"/>
    <xf numFmtId="0" fontId="9" fillId="2" borderId="8" xfId="1" applyFont="1" applyBorder="1"/>
    <xf numFmtId="0" fontId="5" fillId="3" borderId="6" xfId="2" applyFont="1" applyBorder="1"/>
    <xf numFmtId="3" fontId="10" fillId="0" borderId="1" xfId="0" applyNumberFormat="1" applyFont="1" applyBorder="1" applyAlignment="1">
      <alignment horizontal="center"/>
    </xf>
    <xf numFmtId="0" fontId="5" fillId="3" borderId="3" xfId="2" applyFont="1"/>
    <xf numFmtId="0" fontId="6" fillId="0" borderId="1" xfId="0" applyFont="1" applyBorder="1"/>
    <xf numFmtId="0" fontId="11" fillId="0" borderId="1" xfId="0" applyFont="1" applyBorder="1"/>
    <xf numFmtId="0" fontId="6" fillId="0" borderId="5" xfId="0" applyFont="1" applyBorder="1"/>
    <xf numFmtId="0" fontId="11" fillId="0" borderId="5" xfId="0" applyFont="1" applyBorder="1"/>
    <xf numFmtId="0" fontId="12" fillId="3" borderId="1" xfId="2" applyFont="1" applyBorder="1"/>
    <xf numFmtId="0" fontId="5" fillId="3" borderId="1" xfId="2" applyFont="1" applyBorder="1"/>
    <xf numFmtId="0" fontId="7" fillId="3" borderId="1" xfId="2" applyFont="1" applyBorder="1"/>
    <xf numFmtId="3" fontId="13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3">
    <cellStyle name="Вывод" xfId="1" builtinId="21"/>
    <cellStyle name="Контрольная ячейка" xfId="2" builtinId="2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topLeftCell="C1" workbookViewId="0">
      <selection activeCell="S12" sqref="S12"/>
    </sheetView>
  </sheetViews>
  <sheetFormatPr defaultRowHeight="15"/>
  <cols>
    <col min="1" max="1" width="7.7109375" customWidth="1"/>
    <col min="2" max="2" width="40" customWidth="1"/>
    <col min="3" max="3" width="17.85546875" customWidth="1"/>
    <col min="4" max="4" width="14.42578125" customWidth="1"/>
    <col min="5" max="5" width="13" customWidth="1"/>
    <col min="6" max="6" width="14.5703125" customWidth="1"/>
    <col min="7" max="7" width="14.42578125" customWidth="1"/>
    <col min="8" max="8" width="13" customWidth="1"/>
    <col min="9" max="9" width="11.7109375" customWidth="1"/>
    <col min="10" max="10" width="14.42578125" customWidth="1"/>
    <col min="11" max="11" width="11.7109375" customWidth="1"/>
    <col min="12" max="12" width="17.85546875" customWidth="1"/>
    <col min="14" max="14" width="13.85546875" bestFit="1" customWidth="1"/>
  </cols>
  <sheetData>
    <row r="1" spans="1:15" ht="32.25" customHeight="1"/>
    <row r="2" spans="1:15" ht="36.75" customHeight="1"/>
    <row r="3" spans="1:15" ht="1.5" hidden="1" customHeight="1">
      <c r="A3" s="7"/>
      <c r="B3" s="7"/>
      <c r="C3" s="32" t="s">
        <v>74</v>
      </c>
      <c r="D3" s="32"/>
      <c r="E3" s="32"/>
      <c r="F3" s="32"/>
      <c r="G3" s="32"/>
      <c r="H3" s="32"/>
      <c r="I3" s="32"/>
      <c r="J3" s="32"/>
      <c r="K3" s="32"/>
      <c r="L3" s="32"/>
      <c r="M3" s="7"/>
      <c r="N3" s="7"/>
      <c r="O3" s="7"/>
    </row>
    <row r="4" spans="1:15" ht="16.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8"/>
      <c r="M4" s="33" t="s">
        <v>75</v>
      </c>
      <c r="N4" s="34"/>
      <c r="O4" s="34"/>
    </row>
    <row r="5" spans="1:15" ht="63.75" customHeight="1">
      <c r="A5" s="9" t="s">
        <v>13</v>
      </c>
      <c r="B5" s="10" t="s">
        <v>0</v>
      </c>
      <c r="C5" s="11" t="s">
        <v>72</v>
      </c>
      <c r="D5" s="11" t="s">
        <v>28</v>
      </c>
      <c r="E5" s="11" t="s">
        <v>26</v>
      </c>
      <c r="F5" s="11" t="s">
        <v>73</v>
      </c>
      <c r="G5" s="11" t="s">
        <v>27</v>
      </c>
      <c r="H5" s="11" t="s">
        <v>30</v>
      </c>
      <c r="I5" s="11" t="s">
        <v>29</v>
      </c>
      <c r="J5" s="12" t="s">
        <v>31</v>
      </c>
      <c r="K5" s="12" t="s">
        <v>71</v>
      </c>
      <c r="L5" s="11" t="s">
        <v>1</v>
      </c>
      <c r="M5" s="35"/>
      <c r="N5" s="34"/>
      <c r="O5" s="34"/>
    </row>
    <row r="6" spans="1:15" s="1" customFormat="1" ht="17.25">
      <c r="A6" s="13">
        <v>1</v>
      </c>
      <c r="B6" s="14" t="s">
        <v>25</v>
      </c>
      <c r="C6" s="15"/>
      <c r="D6" s="15">
        <v>2181310</v>
      </c>
      <c r="E6" s="15"/>
      <c r="F6" s="15"/>
      <c r="G6" s="15">
        <v>9807268</v>
      </c>
      <c r="H6" s="15">
        <v>3074823</v>
      </c>
      <c r="I6" s="15">
        <v>69000</v>
      </c>
      <c r="J6" s="15"/>
      <c r="K6" s="15"/>
      <c r="L6" s="15">
        <f t="shared" ref="L6:L27" si="0">SUM(C6:J6)</f>
        <v>15132401</v>
      </c>
      <c r="M6" s="35"/>
      <c r="N6" s="34"/>
      <c r="O6" s="34"/>
    </row>
    <row r="7" spans="1:15" s="1" customFormat="1" ht="17.25">
      <c r="A7" s="13">
        <v>2</v>
      </c>
      <c r="B7" s="14" t="s">
        <v>16</v>
      </c>
      <c r="C7" s="15"/>
      <c r="D7" s="15">
        <v>4311200</v>
      </c>
      <c r="E7" s="15"/>
      <c r="F7" s="15"/>
      <c r="G7" s="15">
        <v>4295658</v>
      </c>
      <c r="H7" s="15">
        <v>1021600</v>
      </c>
      <c r="I7" s="15">
        <v>465700</v>
      </c>
      <c r="J7" s="15"/>
      <c r="K7" s="15"/>
      <c r="L7" s="15">
        <f t="shared" si="0"/>
        <v>10094158</v>
      </c>
      <c r="M7" s="35"/>
      <c r="N7" s="34"/>
      <c r="O7" s="34"/>
    </row>
    <row r="8" spans="1:15" s="1" customFormat="1" ht="17.25">
      <c r="A8" s="13">
        <v>3</v>
      </c>
      <c r="B8" s="14" t="s">
        <v>17</v>
      </c>
      <c r="C8" s="15"/>
      <c r="D8" s="15">
        <v>7879843</v>
      </c>
      <c r="E8" s="15"/>
      <c r="F8" s="15"/>
      <c r="G8" s="15">
        <v>2581713</v>
      </c>
      <c r="H8" s="15">
        <v>821151</v>
      </c>
      <c r="I8" s="15">
        <v>110000</v>
      </c>
      <c r="J8" s="15"/>
      <c r="K8" s="15"/>
      <c r="L8" s="15">
        <f t="shared" si="0"/>
        <v>11392707</v>
      </c>
      <c r="M8" s="35"/>
      <c r="N8" s="34"/>
      <c r="O8" s="34"/>
    </row>
    <row r="9" spans="1:15" s="1" customFormat="1" ht="17.25">
      <c r="A9" s="13">
        <v>4</v>
      </c>
      <c r="B9" s="14" t="s">
        <v>18</v>
      </c>
      <c r="C9" s="15"/>
      <c r="D9" s="15">
        <v>1129100</v>
      </c>
      <c r="E9" s="15"/>
      <c r="F9" s="15"/>
      <c r="G9" s="15">
        <v>11318400</v>
      </c>
      <c r="H9" s="15"/>
      <c r="I9" s="15"/>
      <c r="J9" s="15"/>
      <c r="K9" s="15"/>
      <c r="L9" s="15">
        <f t="shared" si="0"/>
        <v>12447500</v>
      </c>
      <c r="M9" s="35"/>
      <c r="N9" s="34"/>
      <c r="O9" s="34"/>
    </row>
    <row r="10" spans="1:15" s="1" customFormat="1" ht="17.25">
      <c r="A10" s="13">
        <v>5</v>
      </c>
      <c r="B10" s="14" t="s">
        <v>19</v>
      </c>
      <c r="C10" s="15">
        <v>234650000</v>
      </c>
      <c r="D10" s="15">
        <v>37913603</v>
      </c>
      <c r="E10" s="15"/>
      <c r="F10" s="15"/>
      <c r="G10" s="15">
        <v>22155289</v>
      </c>
      <c r="H10" s="15"/>
      <c r="I10" s="15">
        <v>305000</v>
      </c>
      <c r="J10" s="15"/>
      <c r="K10" s="15"/>
      <c r="L10" s="15">
        <f t="shared" si="0"/>
        <v>295023892</v>
      </c>
      <c r="M10" s="35"/>
      <c r="N10" s="34"/>
      <c r="O10" s="34"/>
    </row>
    <row r="11" spans="1:15" s="1" customFormat="1" ht="17.25">
      <c r="A11" s="13">
        <v>6</v>
      </c>
      <c r="B11" s="14" t="s">
        <v>20</v>
      </c>
      <c r="C11" s="15"/>
      <c r="D11" s="15">
        <v>1932181</v>
      </c>
      <c r="E11" s="15"/>
      <c r="F11" s="15"/>
      <c r="G11" s="15">
        <v>5469367</v>
      </c>
      <c r="H11" s="15">
        <v>166929</v>
      </c>
      <c r="I11" s="15"/>
      <c r="J11" s="15"/>
      <c r="K11" s="15"/>
      <c r="L11" s="15">
        <f t="shared" si="0"/>
        <v>7568477</v>
      </c>
      <c r="M11" s="35"/>
      <c r="N11" s="34"/>
      <c r="O11" s="34"/>
    </row>
    <row r="12" spans="1:15" s="1" customFormat="1" ht="17.25">
      <c r="A12" s="13">
        <v>7</v>
      </c>
      <c r="B12" s="14" t="s">
        <v>21</v>
      </c>
      <c r="C12" s="15"/>
      <c r="D12" s="15">
        <v>265246</v>
      </c>
      <c r="E12" s="15"/>
      <c r="F12" s="15"/>
      <c r="G12" s="15"/>
      <c r="H12" s="15">
        <v>1021891</v>
      </c>
      <c r="I12" s="15"/>
      <c r="J12" s="15"/>
      <c r="K12" s="15"/>
      <c r="L12" s="15">
        <f t="shared" si="0"/>
        <v>1287137</v>
      </c>
      <c r="M12" s="16"/>
      <c r="N12" s="17"/>
      <c r="O12" s="16"/>
    </row>
    <row r="13" spans="1:15" s="1" customFormat="1" ht="17.25">
      <c r="A13" s="13">
        <v>8</v>
      </c>
      <c r="B13" s="14" t="s">
        <v>11</v>
      </c>
      <c r="C13" s="15"/>
      <c r="D13" s="15">
        <v>106700</v>
      </c>
      <c r="E13" s="15"/>
      <c r="F13" s="15"/>
      <c r="G13" s="15">
        <v>1699580</v>
      </c>
      <c r="H13" s="15"/>
      <c r="I13" s="15"/>
      <c r="J13" s="15"/>
      <c r="K13" s="15"/>
      <c r="L13" s="15">
        <f t="shared" si="0"/>
        <v>1806280</v>
      </c>
      <c r="M13" s="16"/>
      <c r="N13" s="17"/>
      <c r="O13" s="16"/>
    </row>
    <row r="14" spans="1:15" s="1" customFormat="1" ht="17.25">
      <c r="A14" s="13">
        <v>9</v>
      </c>
      <c r="B14" s="14" t="s">
        <v>22</v>
      </c>
      <c r="C14" s="15">
        <v>5798538</v>
      </c>
      <c r="D14" s="15">
        <v>4868127</v>
      </c>
      <c r="E14" s="15"/>
      <c r="F14" s="15"/>
      <c r="G14" s="15"/>
      <c r="H14" s="15">
        <v>897548</v>
      </c>
      <c r="I14" s="15"/>
      <c r="J14" s="15"/>
      <c r="K14" s="15"/>
      <c r="L14" s="15">
        <f t="shared" si="0"/>
        <v>11564213</v>
      </c>
      <c r="M14" s="16"/>
      <c r="N14" s="17"/>
      <c r="O14" s="16"/>
    </row>
    <row r="15" spans="1:15" s="1" customFormat="1" ht="17.25">
      <c r="A15" s="13">
        <v>10</v>
      </c>
      <c r="B15" s="14" t="s">
        <v>23</v>
      </c>
      <c r="C15" s="15"/>
      <c r="D15" s="15">
        <v>1816791</v>
      </c>
      <c r="E15" s="15">
        <v>968676</v>
      </c>
      <c r="F15" s="15"/>
      <c r="G15" s="15">
        <v>1498000</v>
      </c>
      <c r="H15" s="15">
        <v>4094482</v>
      </c>
      <c r="I15" s="15"/>
      <c r="J15" s="15"/>
      <c r="K15" s="15"/>
      <c r="L15" s="15">
        <f t="shared" si="0"/>
        <v>8377949</v>
      </c>
      <c r="M15" s="16"/>
      <c r="N15" s="17"/>
      <c r="O15" s="16"/>
    </row>
    <row r="16" spans="1:15" s="1" customFormat="1" ht="17.25">
      <c r="A16" s="18">
        <v>11</v>
      </c>
      <c r="B16" s="19" t="s">
        <v>2</v>
      </c>
      <c r="C16" s="15"/>
      <c r="D16" s="15"/>
      <c r="E16" s="15">
        <v>1354400</v>
      </c>
      <c r="F16" s="15"/>
      <c r="G16" s="15">
        <v>5124000</v>
      </c>
      <c r="H16" s="15">
        <v>142500</v>
      </c>
      <c r="I16" s="15"/>
      <c r="J16" s="15"/>
      <c r="K16" s="15"/>
      <c r="L16" s="15">
        <f t="shared" si="0"/>
        <v>6620900</v>
      </c>
      <c r="M16" s="16"/>
      <c r="N16" s="17"/>
      <c r="O16" s="16"/>
    </row>
    <row r="17" spans="1:16" s="1" customFormat="1" ht="17.25">
      <c r="A17" s="13">
        <v>12</v>
      </c>
      <c r="B17" s="14" t="s">
        <v>12</v>
      </c>
      <c r="C17" s="15"/>
      <c r="D17" s="15">
        <v>2488160</v>
      </c>
      <c r="E17" s="15"/>
      <c r="F17" s="15"/>
      <c r="G17" s="15">
        <v>108000</v>
      </c>
      <c r="H17" s="15">
        <v>798000</v>
      </c>
      <c r="I17" s="15"/>
      <c r="J17" s="15"/>
      <c r="K17" s="15"/>
      <c r="L17" s="15">
        <f t="shared" si="0"/>
        <v>3394160</v>
      </c>
      <c r="M17" s="16"/>
      <c r="N17" s="17"/>
      <c r="O17" s="16"/>
    </row>
    <row r="18" spans="1:16" s="1" customFormat="1" ht="17.25" thickBot="1">
      <c r="A18" s="20"/>
      <c r="B18" s="21" t="s">
        <v>1</v>
      </c>
      <c r="C18" s="22">
        <f>SUM(C6:C17)</f>
        <v>240448538</v>
      </c>
      <c r="D18" s="22">
        <f>SUM(D6:D17)</f>
        <v>64892261</v>
      </c>
      <c r="E18" s="22">
        <f t="shared" ref="E18:J18" si="1">SUM(E6:E16)</f>
        <v>2323076</v>
      </c>
      <c r="F18" s="22"/>
      <c r="G18" s="22">
        <f>SUM(G6:G17)</f>
        <v>64057275</v>
      </c>
      <c r="H18" s="22">
        <f>SUM(H6:H17)</f>
        <v>12038924</v>
      </c>
      <c r="I18" s="22">
        <f>SUM(I6:I17)</f>
        <v>949700</v>
      </c>
      <c r="J18" s="22">
        <f t="shared" si="1"/>
        <v>0</v>
      </c>
      <c r="K18" s="22"/>
      <c r="L18" s="22">
        <f t="shared" si="0"/>
        <v>384709774</v>
      </c>
      <c r="M18" s="16"/>
      <c r="N18" s="17"/>
      <c r="O18" s="16"/>
      <c r="P18" s="2"/>
    </row>
    <row r="19" spans="1:16" s="1" customFormat="1" ht="18" thickTop="1" thickBot="1">
      <c r="A19" s="9" t="s">
        <v>14</v>
      </c>
      <c r="B19" s="23" t="s">
        <v>3</v>
      </c>
      <c r="C19" s="15"/>
      <c r="D19" s="15">
        <v>3620743</v>
      </c>
      <c r="E19" s="15"/>
      <c r="F19" s="15"/>
      <c r="G19" s="15">
        <v>4833500</v>
      </c>
      <c r="H19" s="15">
        <v>684639</v>
      </c>
      <c r="I19" s="15">
        <v>3036687</v>
      </c>
      <c r="J19" s="15"/>
      <c r="K19" s="15"/>
      <c r="L19" s="15">
        <f t="shared" si="0"/>
        <v>12175569</v>
      </c>
      <c r="M19" s="16"/>
      <c r="N19" s="16"/>
      <c r="O19" s="16"/>
    </row>
    <row r="20" spans="1:16" s="1" customFormat="1" ht="18" thickTop="1" thickBot="1">
      <c r="A20" s="9" t="s">
        <v>15</v>
      </c>
      <c r="B20" s="23" t="s">
        <v>4</v>
      </c>
      <c r="C20" s="15">
        <f>SUM(C21:C26)</f>
        <v>0</v>
      </c>
      <c r="D20" s="15">
        <v>1503460</v>
      </c>
      <c r="E20" s="15">
        <v>781708</v>
      </c>
      <c r="F20" s="15"/>
      <c r="G20" s="15">
        <v>11224807</v>
      </c>
      <c r="H20" s="15">
        <v>2499329</v>
      </c>
      <c r="I20" s="15">
        <f t="shared" ref="I20:J20" si="2">SUM(I21:I26)</f>
        <v>0</v>
      </c>
      <c r="J20" s="15">
        <f t="shared" si="2"/>
        <v>32000</v>
      </c>
      <c r="K20" s="15"/>
      <c r="L20" s="15">
        <f t="shared" si="0"/>
        <v>16041304</v>
      </c>
      <c r="M20" s="16"/>
      <c r="N20" s="16"/>
      <c r="O20" s="16"/>
    </row>
    <row r="21" spans="1:16" s="1" customFormat="1" ht="18" thickTop="1">
      <c r="A21" s="13">
        <v>14</v>
      </c>
      <c r="B21" s="14" t="s">
        <v>5</v>
      </c>
      <c r="C21" s="15"/>
      <c r="D21" s="15">
        <v>360000</v>
      </c>
      <c r="E21" s="15"/>
      <c r="F21" s="15"/>
      <c r="G21" s="15">
        <v>1553600</v>
      </c>
      <c r="H21" s="15">
        <v>1015400</v>
      </c>
      <c r="I21" s="15"/>
      <c r="J21" s="15"/>
      <c r="K21" s="15"/>
      <c r="L21" s="15">
        <f t="shared" si="0"/>
        <v>2929000</v>
      </c>
      <c r="M21" s="16"/>
      <c r="N21" s="16"/>
      <c r="O21" s="16"/>
    </row>
    <row r="22" spans="1:16" s="1" customFormat="1" ht="17.25">
      <c r="A22" s="14">
        <v>15</v>
      </c>
      <c r="B22" s="14" t="s">
        <v>6</v>
      </c>
      <c r="C22" s="15"/>
      <c r="D22" s="15">
        <v>240000</v>
      </c>
      <c r="E22" s="15"/>
      <c r="F22" s="15"/>
      <c r="G22" s="15">
        <v>4717400</v>
      </c>
      <c r="H22" s="15">
        <v>83600</v>
      </c>
      <c r="I22" s="15"/>
      <c r="J22" s="15"/>
      <c r="K22" s="15"/>
      <c r="L22" s="15">
        <f t="shared" si="0"/>
        <v>5041000</v>
      </c>
      <c r="M22" s="16"/>
      <c r="N22" s="16"/>
      <c r="O22" s="16"/>
    </row>
    <row r="23" spans="1:16" ht="17.25">
      <c r="A23" s="24">
        <v>16</v>
      </c>
      <c r="B23" s="25" t="s">
        <v>7</v>
      </c>
      <c r="C23" s="15"/>
      <c r="D23" s="15">
        <v>220560</v>
      </c>
      <c r="E23" s="15">
        <v>109673</v>
      </c>
      <c r="F23" s="15"/>
      <c r="G23" s="15">
        <v>428178</v>
      </c>
      <c r="H23" s="15">
        <v>998369</v>
      </c>
      <c r="I23" s="15"/>
      <c r="J23" s="15"/>
      <c r="K23" s="15"/>
      <c r="L23" s="15">
        <f t="shared" si="0"/>
        <v>1756780</v>
      </c>
      <c r="M23" s="16"/>
      <c r="N23" s="16"/>
      <c r="O23" s="16"/>
    </row>
    <row r="24" spans="1:16" ht="17.25">
      <c r="A24" s="24">
        <v>17</v>
      </c>
      <c r="B24" s="25" t="s">
        <v>8</v>
      </c>
      <c r="C24" s="15"/>
      <c r="D24" s="15">
        <v>323400</v>
      </c>
      <c r="E24" s="15">
        <v>672035</v>
      </c>
      <c r="F24" s="15"/>
      <c r="G24" s="15">
        <v>4509029</v>
      </c>
      <c r="H24" s="15">
        <v>333960</v>
      </c>
      <c r="I24" s="15"/>
      <c r="J24" s="15"/>
      <c r="K24" s="15"/>
      <c r="L24" s="15">
        <f t="shared" si="0"/>
        <v>5838424</v>
      </c>
      <c r="M24" s="7"/>
      <c r="N24" s="16"/>
      <c r="O24" s="16"/>
    </row>
    <row r="25" spans="1:16" ht="17.25">
      <c r="A25" s="26">
        <v>18</v>
      </c>
      <c r="B25" s="27" t="s">
        <v>9</v>
      </c>
      <c r="C25" s="15"/>
      <c r="D25" s="15">
        <v>359500</v>
      </c>
      <c r="E25" s="15"/>
      <c r="F25" s="15"/>
      <c r="G25" s="15">
        <v>16600</v>
      </c>
      <c r="H25" s="15">
        <v>68000</v>
      </c>
      <c r="I25" s="15"/>
      <c r="J25" s="15">
        <v>32000</v>
      </c>
      <c r="K25" s="15"/>
      <c r="L25" s="15">
        <f t="shared" si="0"/>
        <v>476100</v>
      </c>
      <c r="M25" s="7"/>
      <c r="N25" s="16"/>
      <c r="O25" s="16"/>
    </row>
    <row r="26" spans="1:16" ht="17.25">
      <c r="A26" s="24">
        <v>19</v>
      </c>
      <c r="B26" s="25" t="s">
        <v>24</v>
      </c>
      <c r="C26" s="15"/>
      <c r="D26" s="15"/>
      <c r="E26" s="15"/>
      <c r="F26" s="15"/>
      <c r="G26" s="15"/>
      <c r="H26" s="15"/>
      <c r="I26" s="15"/>
      <c r="J26" s="15"/>
      <c r="K26" s="15"/>
      <c r="L26" s="15">
        <f t="shared" si="0"/>
        <v>0</v>
      </c>
      <c r="M26" s="7"/>
      <c r="N26" s="16"/>
      <c r="O26" s="16"/>
    </row>
    <row r="27" spans="1:16" ht="16.5">
      <c r="A27" s="28"/>
      <c r="B27" s="29" t="s">
        <v>10</v>
      </c>
      <c r="C27" s="22">
        <f>SUM(C18:C20)</f>
        <v>240448538</v>
      </c>
      <c r="D27" s="22">
        <f t="shared" ref="D27:J27" si="3">SUM(D18:D20)</f>
        <v>70016464</v>
      </c>
      <c r="E27" s="22">
        <f t="shared" si="3"/>
        <v>3104784</v>
      </c>
      <c r="F27" s="22"/>
      <c r="G27" s="22">
        <f t="shared" si="3"/>
        <v>80115582</v>
      </c>
      <c r="H27" s="22">
        <f t="shared" si="3"/>
        <v>15222892</v>
      </c>
      <c r="I27" s="22">
        <f t="shared" si="3"/>
        <v>3986387</v>
      </c>
      <c r="J27" s="22">
        <f t="shared" si="3"/>
        <v>32000</v>
      </c>
      <c r="K27" s="22"/>
      <c r="L27" s="22">
        <f t="shared" si="0"/>
        <v>412926647</v>
      </c>
      <c r="M27" s="7"/>
      <c r="N27" s="16"/>
      <c r="O27" s="16"/>
    </row>
    <row r="28" spans="1:16" ht="16.5">
      <c r="A28" s="24">
        <v>1</v>
      </c>
      <c r="B28" s="24" t="s">
        <v>32</v>
      </c>
      <c r="C28" s="15"/>
      <c r="D28" s="15">
        <v>258596</v>
      </c>
      <c r="E28" s="15"/>
      <c r="F28" s="15"/>
      <c r="G28" s="15">
        <v>6229000</v>
      </c>
      <c r="H28" s="15"/>
      <c r="I28" s="15"/>
      <c r="J28" s="15">
        <v>516869</v>
      </c>
      <c r="K28" s="15"/>
      <c r="L28" s="15">
        <f t="shared" ref="L28:L43" si="4">SUM(C28:K28)</f>
        <v>7004465</v>
      </c>
      <c r="M28" s="7"/>
      <c r="N28" s="7"/>
      <c r="O28" s="7"/>
    </row>
    <row r="29" spans="1:16" ht="16.5">
      <c r="A29" s="24">
        <v>2</v>
      </c>
      <c r="B29" s="24" t="s">
        <v>33</v>
      </c>
      <c r="C29" s="15"/>
      <c r="D29" s="15">
        <v>5294120</v>
      </c>
      <c r="E29" s="15"/>
      <c r="F29" s="15"/>
      <c r="G29" s="15">
        <v>2172303</v>
      </c>
      <c r="H29" s="15"/>
      <c r="I29" s="15"/>
      <c r="J29" s="15"/>
      <c r="K29" s="15"/>
      <c r="L29" s="15">
        <f t="shared" si="4"/>
        <v>7466423</v>
      </c>
      <c r="M29" s="7"/>
      <c r="N29" s="7"/>
      <c r="O29" s="7"/>
    </row>
    <row r="30" spans="1:16" ht="17.25">
      <c r="A30" s="24">
        <v>3</v>
      </c>
      <c r="B30" s="25" t="s">
        <v>34</v>
      </c>
      <c r="C30" s="15"/>
      <c r="D30" s="15">
        <v>497600</v>
      </c>
      <c r="E30" s="15"/>
      <c r="F30" s="15"/>
      <c r="G30" s="15">
        <v>7854000</v>
      </c>
      <c r="H30" s="15"/>
      <c r="I30" s="15"/>
      <c r="J30" s="15">
        <v>1026200</v>
      </c>
      <c r="K30" s="15"/>
      <c r="L30" s="15">
        <f t="shared" si="4"/>
        <v>9377800</v>
      </c>
      <c r="M30" s="7"/>
      <c r="N30" s="7"/>
      <c r="O30" s="7"/>
    </row>
    <row r="31" spans="1:16" ht="16.5">
      <c r="A31" s="24">
        <v>4</v>
      </c>
      <c r="B31" s="24" t="s">
        <v>35</v>
      </c>
      <c r="C31" s="15"/>
      <c r="D31" s="15">
        <v>734056</v>
      </c>
      <c r="E31" s="15"/>
      <c r="F31" s="15"/>
      <c r="G31" s="15">
        <v>494664</v>
      </c>
      <c r="H31" s="15"/>
      <c r="I31" s="15"/>
      <c r="J31" s="15">
        <v>361000</v>
      </c>
      <c r="K31" s="15"/>
      <c r="L31" s="15">
        <f t="shared" si="4"/>
        <v>1589720</v>
      </c>
      <c r="M31" s="7"/>
      <c r="N31" s="7"/>
      <c r="O31" s="7"/>
    </row>
    <row r="32" spans="1:16" ht="16.5">
      <c r="A32" s="24">
        <v>5</v>
      </c>
      <c r="B32" s="24" t="s">
        <v>36</v>
      </c>
      <c r="C32" s="15"/>
      <c r="D32" s="15">
        <v>218870</v>
      </c>
      <c r="E32" s="15">
        <v>845000</v>
      </c>
      <c r="F32" s="15"/>
      <c r="G32" s="15">
        <v>180042</v>
      </c>
      <c r="H32" s="15"/>
      <c r="I32" s="15"/>
      <c r="J32" s="15"/>
      <c r="K32" s="15"/>
      <c r="L32" s="15">
        <f t="shared" si="4"/>
        <v>1243912</v>
      </c>
      <c r="M32" s="7"/>
      <c r="N32" s="7"/>
      <c r="O32" s="7"/>
    </row>
    <row r="33" spans="1:15" ht="16.5">
      <c r="A33" s="24">
        <v>6</v>
      </c>
      <c r="B33" s="24" t="s">
        <v>37</v>
      </c>
      <c r="C33" s="15"/>
      <c r="D33" s="15">
        <v>3579719</v>
      </c>
      <c r="E33" s="15"/>
      <c r="F33" s="15"/>
      <c r="G33" s="15">
        <v>1710000</v>
      </c>
      <c r="H33" s="15"/>
      <c r="I33" s="15"/>
      <c r="J33" s="15">
        <v>3376150</v>
      </c>
      <c r="K33" s="15"/>
      <c r="L33" s="15">
        <f t="shared" si="4"/>
        <v>8665869</v>
      </c>
      <c r="M33" s="7"/>
      <c r="N33" s="7"/>
      <c r="O33" s="7"/>
    </row>
    <row r="34" spans="1:15" ht="16.5">
      <c r="A34" s="24">
        <v>7</v>
      </c>
      <c r="B34" s="24" t="s">
        <v>38</v>
      </c>
      <c r="C34" s="15"/>
      <c r="D34" s="15">
        <v>210000</v>
      </c>
      <c r="E34" s="15"/>
      <c r="F34" s="15"/>
      <c r="G34" s="15">
        <v>210000</v>
      </c>
      <c r="H34" s="15"/>
      <c r="I34" s="15"/>
      <c r="J34" s="15"/>
      <c r="K34" s="15"/>
      <c r="L34" s="15">
        <f t="shared" si="4"/>
        <v>420000</v>
      </c>
      <c r="M34" s="7"/>
      <c r="N34" s="7"/>
      <c r="O34" s="7"/>
    </row>
    <row r="35" spans="1:15" ht="16.5">
      <c r="A35" s="24">
        <v>8</v>
      </c>
      <c r="B35" s="24" t="s">
        <v>39</v>
      </c>
      <c r="C35" s="15"/>
      <c r="D35" s="15">
        <v>1320000</v>
      </c>
      <c r="E35" s="15"/>
      <c r="F35" s="15"/>
      <c r="G35" s="15"/>
      <c r="H35" s="15"/>
      <c r="I35" s="15"/>
      <c r="J35" s="15"/>
      <c r="K35" s="15"/>
      <c r="L35" s="15">
        <f t="shared" si="4"/>
        <v>1320000</v>
      </c>
      <c r="M35" s="7"/>
      <c r="N35" s="7"/>
      <c r="O35" s="7"/>
    </row>
    <row r="36" spans="1:15" ht="16.5">
      <c r="A36" s="24">
        <v>9</v>
      </c>
      <c r="B36" s="24" t="s">
        <v>40</v>
      </c>
      <c r="C36" s="15">
        <v>5839454</v>
      </c>
      <c r="D36" s="15">
        <v>270000</v>
      </c>
      <c r="E36" s="15"/>
      <c r="F36" s="15"/>
      <c r="G36" s="15">
        <v>3862939</v>
      </c>
      <c r="H36" s="15"/>
      <c r="I36" s="15"/>
      <c r="J36" s="15"/>
      <c r="K36" s="15"/>
      <c r="L36" s="15">
        <f t="shared" si="4"/>
        <v>9972393</v>
      </c>
      <c r="M36" s="7"/>
      <c r="N36" s="7"/>
      <c r="O36" s="7"/>
    </row>
    <row r="37" spans="1:15" ht="16.5">
      <c r="A37" s="24">
        <v>10</v>
      </c>
      <c r="B37" s="24" t="s">
        <v>41</v>
      </c>
      <c r="C37" s="15">
        <v>14680000</v>
      </c>
      <c r="D37" s="15">
        <v>163300</v>
      </c>
      <c r="E37" s="15"/>
      <c r="F37" s="15"/>
      <c r="G37" s="15">
        <v>5529462</v>
      </c>
      <c r="H37" s="15"/>
      <c r="I37" s="15">
        <v>955040</v>
      </c>
      <c r="J37" s="15"/>
      <c r="K37" s="15"/>
      <c r="L37" s="15">
        <f t="shared" si="4"/>
        <v>21327802</v>
      </c>
      <c r="M37" s="7"/>
      <c r="N37" s="7"/>
      <c r="O37" s="7"/>
    </row>
    <row r="38" spans="1:15" ht="16.5">
      <c r="A38" s="24">
        <v>11</v>
      </c>
      <c r="B38" s="24" t="s">
        <v>42</v>
      </c>
      <c r="C38" s="15"/>
      <c r="D38" s="15">
        <v>1627700</v>
      </c>
      <c r="E38" s="15"/>
      <c r="F38" s="15"/>
      <c r="G38" s="15">
        <v>2060732</v>
      </c>
      <c r="H38" s="15">
        <v>3418440</v>
      </c>
      <c r="I38" s="15"/>
      <c r="J38" s="15">
        <v>2138711</v>
      </c>
      <c r="K38" s="15"/>
      <c r="L38" s="15">
        <f t="shared" si="4"/>
        <v>9245583</v>
      </c>
      <c r="M38" s="7"/>
      <c r="N38" s="7"/>
      <c r="O38" s="7"/>
    </row>
    <row r="39" spans="1:15" ht="16.5">
      <c r="A39" s="24">
        <v>12</v>
      </c>
      <c r="B39" s="24" t="s">
        <v>43</v>
      </c>
      <c r="C39" s="15"/>
      <c r="D39" s="15">
        <v>413300</v>
      </c>
      <c r="E39" s="15"/>
      <c r="F39" s="15"/>
      <c r="G39" s="15">
        <v>414440</v>
      </c>
      <c r="H39" s="15"/>
      <c r="I39" s="15"/>
      <c r="J39" s="15">
        <v>1000156</v>
      </c>
      <c r="K39" s="15"/>
      <c r="L39" s="15">
        <f t="shared" si="4"/>
        <v>1827896</v>
      </c>
      <c r="M39" s="7"/>
      <c r="N39" s="7"/>
      <c r="O39" s="7"/>
    </row>
    <row r="40" spans="1:15" ht="16.5">
      <c r="A40" s="24">
        <v>13</v>
      </c>
      <c r="B40" s="24" t="s">
        <v>44</v>
      </c>
      <c r="C40" s="15"/>
      <c r="D40" s="15">
        <v>163885</v>
      </c>
      <c r="E40" s="15"/>
      <c r="F40" s="15"/>
      <c r="G40" s="15">
        <v>3932615</v>
      </c>
      <c r="H40" s="15"/>
      <c r="I40" s="15"/>
      <c r="J40" s="15"/>
      <c r="K40" s="15"/>
      <c r="L40" s="15">
        <f t="shared" si="4"/>
        <v>4096500</v>
      </c>
      <c r="M40" s="7"/>
      <c r="N40" s="7"/>
      <c r="O40" s="7"/>
    </row>
    <row r="41" spans="1:15" ht="16.5">
      <c r="A41" s="24">
        <v>14</v>
      </c>
      <c r="B41" s="24" t="s">
        <v>45</v>
      </c>
      <c r="C41" s="15"/>
      <c r="D41" s="15">
        <v>413300</v>
      </c>
      <c r="E41" s="15"/>
      <c r="F41" s="15"/>
      <c r="G41" s="15">
        <v>70000</v>
      </c>
      <c r="H41" s="15">
        <v>50000</v>
      </c>
      <c r="I41" s="15"/>
      <c r="J41" s="15"/>
      <c r="K41" s="15"/>
      <c r="L41" s="15">
        <f t="shared" si="4"/>
        <v>533300</v>
      </c>
      <c r="M41" s="7"/>
      <c r="N41" s="7"/>
      <c r="O41" s="7"/>
    </row>
    <row r="42" spans="1:15" ht="16.5">
      <c r="A42" s="24">
        <v>15</v>
      </c>
      <c r="B42" s="24" t="s">
        <v>46</v>
      </c>
      <c r="C42" s="15"/>
      <c r="D42" s="15">
        <v>250000</v>
      </c>
      <c r="E42" s="15"/>
      <c r="F42" s="15"/>
      <c r="G42" s="15">
        <v>372590</v>
      </c>
      <c r="H42" s="15"/>
      <c r="I42" s="15"/>
      <c r="J42" s="15">
        <v>115600</v>
      </c>
      <c r="K42" s="15"/>
      <c r="L42" s="15">
        <f t="shared" si="4"/>
        <v>738190</v>
      </c>
      <c r="M42" s="7"/>
      <c r="N42" s="7"/>
      <c r="O42" s="7"/>
    </row>
    <row r="43" spans="1:15" ht="17.25">
      <c r="A43" s="24"/>
      <c r="B43" s="30" t="s">
        <v>10</v>
      </c>
      <c r="C43" s="31">
        <f>SUM(C28:C42)</f>
        <v>20519454</v>
      </c>
      <c r="D43" s="31">
        <f>SUM(D28:D42)</f>
        <v>15414446</v>
      </c>
      <c r="E43" s="31">
        <f>SUM(E28:E42)</f>
        <v>845000</v>
      </c>
      <c r="F43" s="31"/>
      <c r="G43" s="31">
        <f>SUM(G28:G42)</f>
        <v>35092787</v>
      </c>
      <c r="H43" s="31">
        <f>SUM(H28:H42)</f>
        <v>3468440</v>
      </c>
      <c r="I43" s="31">
        <f>SUM(I28:I42)</f>
        <v>955040</v>
      </c>
      <c r="J43" s="31">
        <f>SUM(J28:J42)</f>
        <v>8534686</v>
      </c>
      <c r="K43" s="31"/>
      <c r="L43" s="31">
        <f t="shared" si="4"/>
        <v>84829853</v>
      </c>
      <c r="M43" s="7"/>
      <c r="N43" s="7"/>
      <c r="O43" s="7"/>
    </row>
    <row r="44" spans="1:15" ht="17.25">
      <c r="A44" s="24">
        <v>1</v>
      </c>
      <c r="B44" s="3" t="s">
        <v>47</v>
      </c>
      <c r="C44" s="15">
        <v>67933384</v>
      </c>
      <c r="D44" s="15"/>
      <c r="E44" s="15">
        <v>50129</v>
      </c>
      <c r="F44" s="15"/>
      <c r="G44" s="15">
        <v>1632786</v>
      </c>
      <c r="H44" s="15">
        <v>925850</v>
      </c>
      <c r="I44" s="15"/>
      <c r="J44" s="15"/>
      <c r="K44" s="15"/>
      <c r="L44" s="15">
        <f t="shared" ref="L44:L66" si="5">SUM(C44:K44)</f>
        <v>70542149</v>
      </c>
      <c r="M44" s="7"/>
      <c r="N44" s="7"/>
      <c r="O44" s="7"/>
    </row>
    <row r="45" spans="1:15" ht="17.25">
      <c r="A45" s="24">
        <v>2</v>
      </c>
      <c r="B45" s="3" t="s">
        <v>48</v>
      </c>
      <c r="C45" s="15">
        <v>3925500</v>
      </c>
      <c r="D45" s="15">
        <v>737600</v>
      </c>
      <c r="E45" s="15">
        <v>820520</v>
      </c>
      <c r="F45" s="15"/>
      <c r="G45" s="15">
        <v>2663450</v>
      </c>
      <c r="H45" s="15">
        <v>2533742</v>
      </c>
      <c r="I45" s="15"/>
      <c r="J45" s="15"/>
      <c r="K45" s="15"/>
      <c r="L45" s="15">
        <f t="shared" si="5"/>
        <v>10680812</v>
      </c>
      <c r="M45" s="7"/>
      <c r="N45" s="7"/>
      <c r="O45" s="7"/>
    </row>
    <row r="46" spans="1:15" ht="17.25">
      <c r="A46" s="24">
        <v>3</v>
      </c>
      <c r="B46" s="3" t="s">
        <v>49</v>
      </c>
      <c r="C46" s="15"/>
      <c r="D46" s="15">
        <v>1872340</v>
      </c>
      <c r="E46" s="15">
        <v>844775</v>
      </c>
      <c r="F46" s="15"/>
      <c r="G46" s="15">
        <v>2314980</v>
      </c>
      <c r="H46" s="15">
        <v>1768998</v>
      </c>
      <c r="I46" s="15"/>
      <c r="J46" s="15"/>
      <c r="K46" s="15"/>
      <c r="L46" s="15">
        <f t="shared" si="5"/>
        <v>6801093</v>
      </c>
      <c r="M46" s="7"/>
      <c r="N46" s="7"/>
      <c r="O46" s="7"/>
    </row>
    <row r="47" spans="1:15" ht="17.25">
      <c r="A47" s="24">
        <v>4</v>
      </c>
      <c r="B47" s="3" t="s">
        <v>50</v>
      </c>
      <c r="C47" s="15">
        <v>35915200</v>
      </c>
      <c r="D47" s="15">
        <v>2338035</v>
      </c>
      <c r="E47" s="15">
        <v>373932</v>
      </c>
      <c r="F47" s="15"/>
      <c r="G47" s="15">
        <v>4330555</v>
      </c>
      <c r="H47" s="15">
        <v>3975434</v>
      </c>
      <c r="I47" s="15"/>
      <c r="J47" s="15"/>
      <c r="K47" s="15"/>
      <c r="L47" s="15">
        <f t="shared" si="5"/>
        <v>46933156</v>
      </c>
      <c r="M47" s="7"/>
      <c r="N47" s="7"/>
      <c r="O47" s="7"/>
    </row>
    <row r="48" spans="1:15" ht="17.25">
      <c r="A48" s="24">
        <v>5</v>
      </c>
      <c r="B48" s="3" t="s">
        <v>51</v>
      </c>
      <c r="C48" s="15">
        <v>3599900</v>
      </c>
      <c r="D48" s="15">
        <v>105000</v>
      </c>
      <c r="E48" s="15">
        <v>642214</v>
      </c>
      <c r="F48" s="15"/>
      <c r="G48" s="15">
        <v>315900</v>
      </c>
      <c r="H48" s="15">
        <v>1179327</v>
      </c>
      <c r="I48" s="15"/>
      <c r="J48" s="15"/>
      <c r="K48" s="15"/>
      <c r="L48" s="15">
        <f t="shared" si="5"/>
        <v>5842341</v>
      </c>
      <c r="M48" s="7"/>
      <c r="N48" s="7"/>
      <c r="O48" s="7"/>
    </row>
    <row r="49" spans="1:15" ht="17.25">
      <c r="A49" s="24">
        <v>6</v>
      </c>
      <c r="B49" s="3" t="s">
        <v>52</v>
      </c>
      <c r="C49" s="15">
        <v>1993843</v>
      </c>
      <c r="D49" s="15"/>
      <c r="E49" s="15">
        <v>1739101</v>
      </c>
      <c r="F49" s="15"/>
      <c r="G49" s="15">
        <v>1239150</v>
      </c>
      <c r="H49" s="15">
        <v>3313947</v>
      </c>
      <c r="I49" s="15"/>
      <c r="J49" s="15"/>
      <c r="K49" s="15"/>
      <c r="L49" s="15">
        <f t="shared" si="5"/>
        <v>8286041</v>
      </c>
      <c r="M49" s="7"/>
      <c r="N49" s="7"/>
      <c r="O49" s="7"/>
    </row>
    <row r="50" spans="1:15" ht="17.25">
      <c r="A50" s="24">
        <v>7</v>
      </c>
      <c r="B50" s="3" t="s">
        <v>53</v>
      </c>
      <c r="C50" s="15">
        <v>61475060</v>
      </c>
      <c r="D50" s="15">
        <v>641638</v>
      </c>
      <c r="E50" s="15">
        <v>2402821</v>
      </c>
      <c r="F50" s="15"/>
      <c r="G50" s="15">
        <v>4317608</v>
      </c>
      <c r="H50" s="15">
        <v>1422394</v>
      </c>
      <c r="I50" s="15"/>
      <c r="J50" s="15"/>
      <c r="K50" s="15"/>
      <c r="L50" s="15">
        <f t="shared" si="5"/>
        <v>70259521</v>
      </c>
      <c r="M50" s="7"/>
      <c r="N50" s="7"/>
      <c r="O50" s="7"/>
    </row>
    <row r="51" spans="1:15" ht="17.25">
      <c r="A51" s="24">
        <v>8</v>
      </c>
      <c r="B51" s="3" t="s">
        <v>54</v>
      </c>
      <c r="C51" s="15"/>
      <c r="D51" s="15">
        <v>1131500</v>
      </c>
      <c r="E51" s="15">
        <v>525624</v>
      </c>
      <c r="F51" s="15"/>
      <c r="G51" s="15">
        <v>65420</v>
      </c>
      <c r="H51" s="15">
        <v>3891470</v>
      </c>
      <c r="I51" s="15"/>
      <c r="J51" s="15"/>
      <c r="K51" s="15"/>
      <c r="L51" s="15">
        <f t="shared" si="5"/>
        <v>5614014</v>
      </c>
      <c r="M51" s="7"/>
      <c r="N51" s="7"/>
      <c r="O51" s="7"/>
    </row>
    <row r="52" spans="1:15" ht="17.25">
      <c r="A52" s="24">
        <v>9</v>
      </c>
      <c r="B52" s="3" t="s">
        <v>55</v>
      </c>
      <c r="C52" s="15">
        <v>9957267</v>
      </c>
      <c r="D52" s="15">
        <v>496300</v>
      </c>
      <c r="E52" s="15">
        <v>3407637</v>
      </c>
      <c r="F52" s="15"/>
      <c r="G52" s="15">
        <v>7513388</v>
      </c>
      <c r="H52" s="15">
        <v>2683333</v>
      </c>
      <c r="I52" s="15"/>
      <c r="J52" s="15"/>
      <c r="K52" s="15"/>
      <c r="L52" s="15">
        <f t="shared" si="5"/>
        <v>24057925</v>
      </c>
      <c r="M52" s="7"/>
      <c r="N52" s="7"/>
      <c r="O52" s="7"/>
    </row>
    <row r="53" spans="1:15" ht="17.25">
      <c r="A53" s="24">
        <v>10</v>
      </c>
      <c r="B53" s="3" t="s">
        <v>56</v>
      </c>
      <c r="C53" s="15">
        <v>11507900</v>
      </c>
      <c r="D53" s="15"/>
      <c r="E53" s="15"/>
      <c r="F53" s="15"/>
      <c r="G53" s="15">
        <v>5413942</v>
      </c>
      <c r="H53" s="15">
        <v>2200</v>
      </c>
      <c r="I53" s="15"/>
      <c r="J53" s="15"/>
      <c r="K53" s="15"/>
      <c r="L53" s="15">
        <f t="shared" si="5"/>
        <v>16924042</v>
      </c>
      <c r="M53" s="7"/>
      <c r="N53" s="7"/>
      <c r="O53" s="7"/>
    </row>
    <row r="54" spans="1:15" ht="17.25">
      <c r="A54" s="24">
        <v>11</v>
      </c>
      <c r="B54" s="3" t="s">
        <v>57</v>
      </c>
      <c r="C54" s="15">
        <v>82806700</v>
      </c>
      <c r="D54" s="15"/>
      <c r="E54" s="15">
        <v>21214</v>
      </c>
      <c r="F54" s="15"/>
      <c r="G54" s="15">
        <v>171063</v>
      </c>
      <c r="H54" s="15">
        <v>390083</v>
      </c>
      <c r="I54" s="15"/>
      <c r="J54" s="15"/>
      <c r="K54" s="15"/>
      <c r="L54" s="15">
        <f t="shared" si="5"/>
        <v>83389060</v>
      </c>
      <c r="M54" s="7"/>
      <c r="N54" s="7"/>
      <c r="O54" s="7"/>
    </row>
    <row r="55" spans="1:15" ht="17.25">
      <c r="A55" s="24">
        <v>12</v>
      </c>
      <c r="B55" s="3" t="s">
        <v>58</v>
      </c>
      <c r="C55" s="15">
        <v>26746287</v>
      </c>
      <c r="D55" s="15"/>
      <c r="E55" s="15"/>
      <c r="F55" s="15"/>
      <c r="G55" s="15">
        <v>2020686</v>
      </c>
      <c r="H55" s="15">
        <v>150922</v>
      </c>
      <c r="I55" s="15"/>
      <c r="J55" s="15"/>
      <c r="K55" s="15"/>
      <c r="L55" s="15">
        <f t="shared" si="5"/>
        <v>28917895</v>
      </c>
      <c r="M55" s="7"/>
      <c r="N55" s="7"/>
      <c r="O55" s="7"/>
    </row>
    <row r="56" spans="1:15" ht="17.25">
      <c r="A56" s="24">
        <v>13</v>
      </c>
      <c r="B56" s="3" t="s">
        <v>59</v>
      </c>
      <c r="C56" s="15">
        <v>680534</v>
      </c>
      <c r="D56" s="15">
        <v>90000</v>
      </c>
      <c r="E56" s="15">
        <v>1293945</v>
      </c>
      <c r="F56" s="15"/>
      <c r="G56" s="15">
        <v>2301900</v>
      </c>
      <c r="H56" s="15">
        <v>2100044</v>
      </c>
      <c r="I56" s="15"/>
      <c r="J56" s="15"/>
      <c r="K56" s="15"/>
      <c r="L56" s="15">
        <f t="shared" si="5"/>
        <v>6466423</v>
      </c>
      <c r="M56" s="7"/>
      <c r="N56" s="7"/>
      <c r="O56" s="7"/>
    </row>
    <row r="57" spans="1:15" ht="17.25">
      <c r="A57" s="24">
        <v>14</v>
      </c>
      <c r="B57" s="3" t="s">
        <v>60</v>
      </c>
      <c r="C57" s="15"/>
      <c r="D57" s="15">
        <v>240000</v>
      </c>
      <c r="E57" s="15"/>
      <c r="F57" s="15"/>
      <c r="G57" s="15">
        <v>4454540</v>
      </c>
      <c r="H57" s="15">
        <v>6345247</v>
      </c>
      <c r="I57" s="15"/>
      <c r="J57" s="15"/>
      <c r="K57" s="15"/>
      <c r="L57" s="15">
        <f t="shared" si="5"/>
        <v>11039787</v>
      </c>
      <c r="M57" s="7"/>
      <c r="N57" s="7"/>
      <c r="O57" s="7"/>
    </row>
    <row r="58" spans="1:15" ht="17.25">
      <c r="A58" s="24">
        <v>15</v>
      </c>
      <c r="B58" s="3" t="s">
        <v>61</v>
      </c>
      <c r="C58" s="15">
        <v>12452892</v>
      </c>
      <c r="D58" s="15">
        <v>1234421</v>
      </c>
      <c r="E58" s="15">
        <v>987803</v>
      </c>
      <c r="F58" s="15"/>
      <c r="G58" s="15">
        <v>819000</v>
      </c>
      <c r="H58" s="15">
        <v>921293</v>
      </c>
      <c r="I58" s="15"/>
      <c r="J58" s="15"/>
      <c r="K58" s="15"/>
      <c r="L58" s="15">
        <f t="shared" si="5"/>
        <v>16415409</v>
      </c>
      <c r="M58" s="7"/>
      <c r="N58" s="7"/>
      <c r="O58" s="7"/>
    </row>
    <row r="59" spans="1:15" ht="17.25">
      <c r="A59" s="24">
        <v>16</v>
      </c>
      <c r="B59" s="3" t="s">
        <v>62</v>
      </c>
      <c r="C59" s="15"/>
      <c r="D59" s="15">
        <v>1609295</v>
      </c>
      <c r="E59" s="15">
        <v>1263680</v>
      </c>
      <c r="F59" s="15"/>
      <c r="G59" s="15">
        <v>1001931</v>
      </c>
      <c r="H59" s="15">
        <v>2150653</v>
      </c>
      <c r="I59" s="15"/>
      <c r="J59" s="15"/>
      <c r="K59" s="15"/>
      <c r="L59" s="15">
        <f t="shared" si="5"/>
        <v>6025559</v>
      </c>
      <c r="M59" s="7"/>
      <c r="N59" s="7"/>
      <c r="O59" s="7"/>
    </row>
    <row r="60" spans="1:15" ht="17.25">
      <c r="A60" s="24">
        <v>17</v>
      </c>
      <c r="B60" s="3" t="s">
        <v>63</v>
      </c>
      <c r="C60" s="15">
        <v>7695000</v>
      </c>
      <c r="D60" s="15">
        <v>602000</v>
      </c>
      <c r="E60" s="15">
        <v>1050146</v>
      </c>
      <c r="F60" s="15"/>
      <c r="G60" s="15">
        <v>936000</v>
      </c>
      <c r="H60" s="15">
        <v>2292900</v>
      </c>
      <c r="I60" s="15"/>
      <c r="J60" s="15"/>
      <c r="K60" s="15"/>
      <c r="L60" s="15">
        <f t="shared" si="5"/>
        <v>12576046</v>
      </c>
      <c r="M60" s="7"/>
      <c r="N60" s="7"/>
      <c r="O60" s="7"/>
    </row>
    <row r="61" spans="1:15" ht="17.25">
      <c r="A61" s="24">
        <v>18</v>
      </c>
      <c r="B61" s="3" t="s">
        <v>64</v>
      </c>
      <c r="C61" s="15">
        <v>3052145</v>
      </c>
      <c r="D61" s="15">
        <v>755000</v>
      </c>
      <c r="E61" s="15">
        <v>95184</v>
      </c>
      <c r="F61" s="15"/>
      <c r="G61" s="15">
        <v>459900</v>
      </c>
      <c r="H61" s="15">
        <v>660828</v>
      </c>
      <c r="I61" s="15"/>
      <c r="J61" s="15"/>
      <c r="K61" s="15"/>
      <c r="L61" s="15">
        <f t="shared" si="5"/>
        <v>5023057</v>
      </c>
      <c r="M61" s="7"/>
      <c r="N61" s="7"/>
      <c r="O61" s="7"/>
    </row>
    <row r="62" spans="1:15" ht="17.25">
      <c r="A62" s="24">
        <v>19</v>
      </c>
      <c r="B62" s="3" t="s">
        <v>65</v>
      </c>
      <c r="C62" s="15">
        <v>5957800</v>
      </c>
      <c r="D62" s="15"/>
      <c r="E62" s="15"/>
      <c r="F62" s="15"/>
      <c r="G62" s="15">
        <v>3237100</v>
      </c>
      <c r="H62" s="15">
        <v>24819</v>
      </c>
      <c r="I62" s="15"/>
      <c r="J62" s="15"/>
      <c r="K62" s="15"/>
      <c r="L62" s="15">
        <f t="shared" si="5"/>
        <v>9219719</v>
      </c>
      <c r="M62" s="7"/>
      <c r="N62" s="7"/>
      <c r="O62" s="7"/>
    </row>
    <row r="63" spans="1:15" ht="17.25">
      <c r="A63" s="24">
        <v>20</v>
      </c>
      <c r="B63" s="3" t="s">
        <v>66</v>
      </c>
      <c r="C63" s="15">
        <v>6035100</v>
      </c>
      <c r="D63" s="15">
        <v>98692</v>
      </c>
      <c r="E63" s="15"/>
      <c r="F63" s="15"/>
      <c r="G63" s="15">
        <v>1445881</v>
      </c>
      <c r="H63" s="15">
        <v>703767</v>
      </c>
      <c r="I63" s="15"/>
      <c r="J63" s="15"/>
      <c r="K63" s="15"/>
      <c r="L63" s="15">
        <f t="shared" si="5"/>
        <v>8283440</v>
      </c>
      <c r="M63" s="7"/>
      <c r="N63" s="7"/>
      <c r="O63" s="7"/>
    </row>
    <row r="64" spans="1:15" ht="17.25">
      <c r="A64" s="24">
        <v>21</v>
      </c>
      <c r="B64" s="3" t="s">
        <v>67</v>
      </c>
      <c r="C64" s="15">
        <v>21553100</v>
      </c>
      <c r="D64" s="15">
        <v>1628160</v>
      </c>
      <c r="E64" s="15">
        <v>843980</v>
      </c>
      <c r="F64" s="15"/>
      <c r="G64" s="15">
        <v>3496400</v>
      </c>
      <c r="H64" s="15">
        <v>7505650</v>
      </c>
      <c r="I64" s="15"/>
      <c r="J64" s="15"/>
      <c r="K64" s="15"/>
      <c r="L64" s="15">
        <f t="shared" si="5"/>
        <v>35027290</v>
      </c>
      <c r="M64" s="7"/>
      <c r="N64" s="7"/>
      <c r="O64" s="7"/>
    </row>
    <row r="65" spans="1:15" ht="17.25">
      <c r="A65" s="24">
        <v>22</v>
      </c>
      <c r="B65" s="3" t="s">
        <v>68</v>
      </c>
      <c r="C65" s="15"/>
      <c r="D65" s="15"/>
      <c r="E65" s="15">
        <v>594990</v>
      </c>
      <c r="F65" s="15"/>
      <c r="G65" s="15">
        <v>34950</v>
      </c>
      <c r="H65" s="15">
        <v>865614</v>
      </c>
      <c r="I65" s="15"/>
      <c r="J65" s="15"/>
      <c r="K65" s="15"/>
      <c r="L65" s="15">
        <f t="shared" si="5"/>
        <v>1495554</v>
      </c>
      <c r="M65" s="7"/>
      <c r="N65" s="7"/>
      <c r="O65" s="7"/>
    </row>
    <row r="66" spans="1:15" ht="17.25">
      <c r="A66" s="24">
        <v>23</v>
      </c>
      <c r="B66" s="3" t="s">
        <v>69</v>
      </c>
      <c r="C66" s="15"/>
      <c r="D66" s="15"/>
      <c r="E66" s="15">
        <v>100414</v>
      </c>
      <c r="F66" s="15"/>
      <c r="G66" s="15">
        <v>148618</v>
      </c>
      <c r="H66" s="15">
        <v>1472141</v>
      </c>
      <c r="I66" s="15"/>
      <c r="J66" s="15"/>
      <c r="K66" s="15"/>
      <c r="L66" s="15">
        <f t="shared" si="5"/>
        <v>1721173</v>
      </c>
      <c r="M66" s="7"/>
      <c r="N66" s="7"/>
      <c r="O66" s="7"/>
    </row>
    <row r="67" spans="1:15" ht="17.25">
      <c r="A67" s="24">
        <v>24</v>
      </c>
      <c r="B67" s="3" t="s">
        <v>70</v>
      </c>
      <c r="C67" s="15">
        <v>1574397</v>
      </c>
      <c r="D67" s="15">
        <v>105000</v>
      </c>
      <c r="E67" s="15"/>
      <c r="F67" s="15"/>
      <c r="G67" s="15">
        <v>99580</v>
      </c>
      <c r="H67" s="15">
        <v>52368</v>
      </c>
      <c r="I67" s="15"/>
      <c r="J67" s="15"/>
      <c r="K67" s="15"/>
      <c r="L67" s="15">
        <v>1831345</v>
      </c>
      <c r="M67" s="7"/>
      <c r="N67" s="7"/>
      <c r="O67" s="7"/>
    </row>
    <row r="68" spans="1:15" ht="16.5">
      <c r="A68" s="24"/>
      <c r="B68" s="4" t="s">
        <v>10</v>
      </c>
      <c r="C68" s="22">
        <f>SUM(C44:C67)</f>
        <v>364862009</v>
      </c>
      <c r="D68" s="22">
        <f>SUM(D44:D67)</f>
        <v>13684981</v>
      </c>
      <c r="E68" s="22">
        <f>SUM(E44:E67)</f>
        <v>17058109</v>
      </c>
      <c r="F68" s="22"/>
      <c r="G68" s="22">
        <f>SUM(G44:G67)</f>
        <v>50434728</v>
      </c>
      <c r="H68" s="22">
        <f>SUM(H44:H67)</f>
        <v>47333024</v>
      </c>
      <c r="I68" s="22"/>
      <c r="J68" s="22"/>
      <c r="K68" s="22"/>
      <c r="L68" s="22">
        <f>SUM(L44:L67)</f>
        <v>493372851</v>
      </c>
      <c r="M68" s="7"/>
      <c r="N68" s="7"/>
      <c r="O68" s="7"/>
    </row>
    <row r="69" spans="1:15" ht="16.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2" spans="1:15" s="5" customFormat="1" ht="30.75" customHeight="1">
      <c r="B72" s="6"/>
    </row>
  </sheetData>
  <mergeCells count="2">
    <mergeCell ref="C3:L3"/>
    <mergeCell ref="M4:O1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2021-03-01T07:58:55Z</cp:lastPrinted>
  <dcterms:created xsi:type="dcterms:W3CDTF">2013-11-25T05:54:04Z</dcterms:created>
  <dcterms:modified xsi:type="dcterms:W3CDTF">2021-03-04T11:30:26Z</dcterms:modified>
</cp:coreProperties>
</file>